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rajina\Downloads\"/>
    </mc:Choice>
  </mc:AlternateContent>
  <bookViews>
    <workbookView xWindow="0" yWindow="0" windowWidth="28800" windowHeight="11610"/>
  </bookViews>
  <sheets>
    <sheet name="POSEBNI DIO" sheetId="9" r:id="rId1"/>
  </sheets>
  <definedNames>
    <definedName name="_xlnm.Print_Area" localSheetId="0">'POSEBNI DIO'!$A$1:$E$221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9" l="1"/>
  <c r="E38" i="9"/>
  <c r="D42" i="9"/>
  <c r="E42" i="9"/>
  <c r="C152" i="9"/>
  <c r="D89" i="9"/>
  <c r="D94" i="9"/>
  <c r="E89" i="9"/>
  <c r="C94" i="9"/>
  <c r="C89" i="9" s="1"/>
  <c r="D218" i="9"/>
  <c r="D213" i="9" s="1"/>
  <c r="E218" i="9"/>
  <c r="E213" i="9" s="1"/>
  <c r="C218" i="9"/>
  <c r="C213" i="9" s="1"/>
  <c r="E192" i="9"/>
  <c r="D192" i="9"/>
  <c r="D196" i="9"/>
  <c r="D191" i="9" s="1"/>
  <c r="E196" i="9"/>
  <c r="C196" i="9"/>
  <c r="C192" i="9" s="1"/>
  <c r="D208" i="9"/>
  <c r="E208" i="9"/>
  <c r="C208" i="9"/>
  <c r="D175" i="9"/>
  <c r="E175" i="9"/>
  <c r="D167" i="9"/>
  <c r="E167" i="9"/>
  <c r="C167" i="9"/>
  <c r="D169" i="9"/>
  <c r="E169" i="9"/>
  <c r="C169" i="9"/>
  <c r="C175" i="9"/>
  <c r="D153" i="9"/>
  <c r="D152" i="9" s="1"/>
  <c r="E153" i="9"/>
  <c r="C153" i="9"/>
  <c r="D157" i="9"/>
  <c r="E157" i="9"/>
  <c r="C157" i="9"/>
  <c r="D163" i="9"/>
  <c r="E163" i="9"/>
  <c r="C163" i="9"/>
  <c r="D124" i="9"/>
  <c r="D123" i="9" s="1"/>
  <c r="E124" i="9"/>
  <c r="E123" i="9" s="1"/>
  <c r="C124" i="9"/>
  <c r="D128" i="9"/>
  <c r="E128" i="9"/>
  <c r="C128" i="9"/>
  <c r="D143" i="9"/>
  <c r="E143" i="9"/>
  <c r="C143" i="9"/>
  <c r="E32" i="9"/>
  <c r="E31" i="9" s="1"/>
  <c r="D33" i="9"/>
  <c r="D32" i="9" s="1"/>
  <c r="D31" i="9" s="1"/>
  <c r="E33" i="9"/>
  <c r="C33" i="9"/>
  <c r="C32" i="9" s="1"/>
  <c r="C31" i="9" s="1"/>
  <c r="C38" i="9"/>
  <c r="C42" i="9"/>
  <c r="D23" i="9"/>
  <c r="D22" i="9" s="1"/>
  <c r="D21" i="9" s="1"/>
  <c r="E23" i="9"/>
  <c r="E22" i="9" s="1"/>
  <c r="E21" i="9" s="1"/>
  <c r="C23" i="9"/>
  <c r="C22" i="9" s="1"/>
  <c r="C21" i="9" s="1"/>
  <c r="D121" i="9" l="1"/>
  <c r="C123" i="9"/>
  <c r="E152" i="9"/>
  <c r="E37" i="9"/>
  <c r="E36" i="9" s="1"/>
  <c r="D122" i="9"/>
  <c r="C37" i="9"/>
  <c r="C36" i="9" s="1"/>
  <c r="C191" i="9"/>
  <c r="E191" i="9"/>
  <c r="E121" i="9" s="1"/>
  <c r="D37" i="9"/>
  <c r="D36" i="9" s="1"/>
  <c r="D63" i="9"/>
  <c r="E63" i="9"/>
  <c r="C63" i="9"/>
  <c r="E35" i="9"/>
  <c r="D30" i="9"/>
  <c r="E30" i="9"/>
  <c r="C30" i="9"/>
  <c r="D25" i="9"/>
  <c r="E25" i="9"/>
  <c r="C25" i="9"/>
  <c r="D20" i="9"/>
  <c r="E20" i="9"/>
  <c r="C20" i="9"/>
  <c r="C18" i="9"/>
  <c r="D14" i="9"/>
  <c r="E14" i="9"/>
  <c r="C14" i="9"/>
  <c r="D10" i="9"/>
  <c r="E10" i="9"/>
  <c r="C10" i="9"/>
  <c r="E122" i="9" l="1"/>
  <c r="D9" i="9"/>
  <c r="D7" i="9" s="1"/>
  <c r="C122" i="9"/>
  <c r="C121" i="9"/>
  <c r="C35" i="9"/>
  <c r="D35" i="9"/>
  <c r="D6" i="9" s="1"/>
  <c r="D5" i="9" s="1"/>
  <c r="D4" i="9" s="1"/>
  <c r="D3" i="9" s="1"/>
  <c r="C9" i="9"/>
  <c r="C7" i="9" s="1"/>
  <c r="E9" i="9"/>
  <c r="E7" i="9" s="1"/>
  <c r="E6" i="9" s="1"/>
  <c r="E5" i="9" s="1"/>
  <c r="E4" i="9" s="1"/>
  <c r="E3" i="9" s="1"/>
  <c r="C6" i="9" l="1"/>
  <c r="C5" i="9" s="1"/>
  <c r="C4" i="9" s="1"/>
  <c r="C3" i="9" s="1"/>
</calcChain>
</file>

<file path=xl/sharedStrings.xml><?xml version="1.0" encoding="utf-8"?>
<sst xmlns="http://schemas.openxmlformats.org/spreadsheetml/2006/main" count="447" uniqueCount="109">
  <si>
    <t>Opći prihodi i primici</t>
  </si>
  <si>
    <t>A621003</t>
  </si>
  <si>
    <t>REDOVNA DJELATNOST SVEUČILIŠTA U OSIJEKU</t>
  </si>
  <si>
    <t>A621038</t>
  </si>
  <si>
    <t>PROGRAMI VJEŽBAONICA VISOKIH UČILIŠTA</t>
  </si>
  <si>
    <t>A621180</t>
  </si>
  <si>
    <t>REKTORSKI ZBOR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</si>
  <si>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</si>
  <si>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</si>
  <si>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</si>
  <si>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</si>
  <si>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</si>
  <si>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</si>
  <si>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</si>
  <si>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</si>
  <si>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</si>
  <si>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</si>
  <si>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</si>
  <si>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</si>
  <si>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</si>
  <si>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REDOVNA DJELATNOST SVEUČILIŠTA U OSIJEKU (IZ EVIDENCIJSKIH PRIHODA)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</si>
  <si>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</si>
  <si>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</si>
  <si>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</si>
  <si>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</si>
  <si>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</si>
  <si>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</si>
  <si>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</si>
  <si>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</si>
  <si>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</si>
  <si>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/>
  </si>
  <si>
    <t>EUR</t>
  </si>
  <si>
    <t>Ukupni rezultat</t>
  </si>
  <si>
    <t>080</t>
  </si>
  <si>
    <t>MINISTARSTVO ZNANOSTI I OBRAZOVANJA</t>
  </si>
  <si>
    <t>11</t>
  </si>
  <si>
    <t>0942</t>
  </si>
  <si>
    <t>Drugi stupanj visoke naobrazbe</t>
  </si>
  <si>
    <t>52</t>
  </si>
  <si>
    <t>3705</t>
  </si>
  <si>
    <t>VISOKO OBRAZOVANJE</t>
  </si>
  <si>
    <t>08006</t>
  </si>
  <si>
    <t>Sveučilišta i veleučilišta u Republici Hrvatskoj</t>
  </si>
  <si>
    <t>61</t>
  </si>
  <si>
    <t>Ostali rashodi za zaposlene</t>
  </si>
  <si>
    <t>Dodatna ulaganja na građevinskim objektima</t>
  </si>
  <si>
    <t>Naknade troškova osobama izvan radnog odnosa</t>
  </si>
  <si>
    <t>Ostali nespomenuti rashodi poslovanja</t>
  </si>
  <si>
    <t>Razdjel (O1) - atribut podprograma (P3)</t>
  </si>
  <si>
    <t>Rashodi za zaposlene</t>
  </si>
  <si>
    <t>311</t>
  </si>
  <si>
    <t>Plaće (Bruto)</t>
  </si>
  <si>
    <t>312</t>
  </si>
  <si>
    <t>313</t>
  </si>
  <si>
    <t>Doprinosi na plaće</t>
  </si>
  <si>
    <t>Materijalni rashodi</t>
  </si>
  <si>
    <t>321</t>
  </si>
  <si>
    <t>Naknade troškova zaposlenima</t>
  </si>
  <si>
    <t>323</t>
  </si>
  <si>
    <t>Rashodi za usluge</t>
  </si>
  <si>
    <t>329</t>
  </si>
  <si>
    <t>Ostali rashodi</t>
  </si>
  <si>
    <t>381</t>
  </si>
  <si>
    <t>Tekuće donacije</t>
  </si>
  <si>
    <t>Rashodi za dodatna ulaganja na nefinancijskoj imovini</t>
  </si>
  <si>
    <t>451</t>
  </si>
  <si>
    <t>Naknade građanima i kućanstvima na temelju osiguranja i druge naknade</t>
  </si>
  <si>
    <t>372</t>
  </si>
  <si>
    <t>Ostale naknade građanima i kućanstvima iz proračuna</t>
  </si>
  <si>
    <t>322</t>
  </si>
  <si>
    <t>Rashodi za materijal i energiju</t>
  </si>
  <si>
    <t>324</t>
  </si>
  <si>
    <t>Financijski rashodi</t>
  </si>
  <si>
    <t>343</t>
  </si>
  <si>
    <t>Ostali financijski rashodi</t>
  </si>
  <si>
    <t>Rashodi za nabavu neproizvedene dugotrajne imovine</t>
  </si>
  <si>
    <t>412</t>
  </si>
  <si>
    <t>Nematerijalna imovina</t>
  </si>
  <si>
    <t>Rashodi za nabavu proizvedene dugotrajne imovine</t>
  </si>
  <si>
    <t>421</t>
  </si>
  <si>
    <t>Građevinski objekti</t>
  </si>
  <si>
    <t>422</t>
  </si>
  <si>
    <t>Postrojenja i oprema</t>
  </si>
  <si>
    <t>424</t>
  </si>
  <si>
    <t>Knjige, umjetnička djela i ostale izložbene vrijednosti</t>
  </si>
  <si>
    <t>426</t>
  </si>
  <si>
    <t>Nematerijalna proizvedena imovina</t>
  </si>
  <si>
    <t>Pomoći dane u inozemstvo i unutar općeg proračuna</t>
  </si>
  <si>
    <t>362</t>
  </si>
  <si>
    <t>Pomoći međunarodnim organizacijama te institucijama i tijelima EU</t>
  </si>
  <si>
    <t>369</t>
  </si>
  <si>
    <t>Prijenosi između proračunskih korisnika istog proračuna</t>
  </si>
  <si>
    <t>342</t>
  </si>
  <si>
    <t>Kamate za primljene kredite i zajmove</t>
  </si>
  <si>
    <t>383</t>
  </si>
  <si>
    <t>Kazne, penali i naknade štete</t>
  </si>
  <si>
    <t>411</t>
  </si>
  <si>
    <t>Materijalna imovina - prirodna bogatstva</t>
  </si>
  <si>
    <t>423</t>
  </si>
  <si>
    <t>Prijevozna sredstva</t>
  </si>
  <si>
    <t>Izdaci za otplatu glavnice primljenih kredita i zajmova</t>
  </si>
  <si>
    <t>544</t>
  </si>
  <si>
    <t>Otplata glavnice primljenih kredita i zajmova od kreditnih i ostalih financijskih institucija izvan javnog sektora</t>
  </si>
  <si>
    <t>Plan 2023.</t>
  </si>
  <si>
    <t>Novi plan 2023.</t>
  </si>
  <si>
    <t>IZMJENE I DOPUNE FINANCIJSKOG PLANA 2023.- SVEUČILIŠTE JOSIPA JURJA STROSSMAYERA U OSIJEKU</t>
  </si>
  <si>
    <t>Povećanje/ Smanjenje</t>
  </si>
  <si>
    <t>A621183</t>
  </si>
  <si>
    <t>STIPENDIJE I ŠKOLARINE ZA DOKTORSKI STUDIJ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</si>
</sst>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\ #,##0"/>
    <numFmt numFmtId="165" formatCode="#,##0.00;\-\ #,##0.00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106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5" fillId="28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0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0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0" fillId="37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0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4" fillId="28" borderId="0"/>
    <xf numFmtId="4" fontId="24" fillId="5" borderId="4" applyNumberFormat="0" applyProtection="0">
      <alignment vertical="center"/>
    </xf>
    <xf numFmtId="0" fontId="17" fillId="23" borderId="5" applyNumberFormat="0" applyProtection="0">
      <alignment horizontal="left" vertical="top" indent="1"/>
    </xf>
    <xf numFmtId="4" fontId="12" fillId="51" borderId="4" applyNumberFormat="0" applyProtection="0">
      <alignment horizontal="right" vertical="center"/>
    </xf>
    <xf numFmtId="4" fontId="12" fillId="52" borderId="4" applyNumberFormat="0" applyProtection="0">
      <alignment horizontal="right" vertical="center"/>
    </xf>
    <xf numFmtId="4" fontId="12" fillId="53" borderId="6" applyNumberFormat="0" applyProtection="0">
      <alignment horizontal="right" vertical="center"/>
    </xf>
    <xf numFmtId="4" fontId="12" fillId="32" borderId="4" applyNumberFormat="0" applyProtection="0">
      <alignment horizontal="right" vertical="center"/>
    </xf>
    <xf numFmtId="4" fontId="12" fillId="54" borderId="4" applyNumberFormat="0" applyProtection="0">
      <alignment horizontal="right" vertical="center"/>
    </xf>
    <xf numFmtId="4" fontId="12" fillId="55" borderId="4" applyNumberFormat="0" applyProtection="0">
      <alignment horizontal="right" vertical="center"/>
    </xf>
    <xf numFmtId="4" fontId="12" fillId="30" borderId="4" applyNumberFormat="0" applyProtection="0">
      <alignment horizontal="right" vertical="center"/>
    </xf>
    <xf numFmtId="4" fontId="12" fillId="29" borderId="4" applyNumberFormat="0" applyProtection="0">
      <alignment horizontal="right" vertical="center"/>
    </xf>
    <xf numFmtId="4" fontId="12" fillId="56" borderId="4" applyNumberFormat="0" applyProtection="0">
      <alignment horizontal="right" vertical="center"/>
    </xf>
    <xf numFmtId="4" fontId="12" fillId="57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12" fillId="26" borderId="6" applyNumberFormat="0" applyProtection="0">
      <alignment horizontal="left" vertical="center" indent="1"/>
    </xf>
    <xf numFmtId="4" fontId="12" fillId="22" borderId="6" applyNumberFormat="0" applyProtection="0">
      <alignment horizontal="left" vertical="center" indent="1"/>
    </xf>
    <xf numFmtId="0" fontId="12" fillId="31" borderId="5" applyNumberFormat="0" applyProtection="0">
      <alignment horizontal="left" vertical="top" indent="1"/>
    </xf>
    <xf numFmtId="0" fontId="12" fillId="22" borderId="5" applyNumberFormat="0" applyProtection="0">
      <alignment horizontal="left" vertical="top" indent="1"/>
    </xf>
    <xf numFmtId="0" fontId="12" fillId="2" borderId="5" applyNumberFormat="0" applyProtection="0">
      <alignment horizontal="left" vertical="top" indent="1"/>
    </xf>
    <xf numFmtId="0" fontId="12" fillId="26" borderId="5" applyNumberFormat="0" applyProtection="0">
      <alignment horizontal="left" vertical="top" indent="1"/>
    </xf>
    <xf numFmtId="0" fontId="12" fillId="58" borderId="7" applyNumberFormat="0">
      <protection locked="0"/>
    </xf>
    <xf numFmtId="0" fontId="16" fillId="31" borderId="8" applyBorder="0"/>
    <xf numFmtId="4" fontId="13" fillId="59" borderId="5" applyNumberFormat="0" applyProtection="0">
      <alignment vertical="center"/>
    </xf>
    <xf numFmtId="4" fontId="24" fillId="20" borderId="3" applyNumberFormat="0" applyProtection="0">
      <alignment vertical="center"/>
    </xf>
    <xf numFmtId="4" fontId="13" fillId="24" borderId="5" applyNumberFormat="0" applyProtection="0">
      <alignment horizontal="left" vertical="center" indent="1"/>
    </xf>
    <xf numFmtId="0" fontId="13" fillId="59" borderId="5" applyNumberFormat="0" applyProtection="0">
      <alignment horizontal="left" vertical="top" indent="1"/>
    </xf>
    <xf numFmtId="4" fontId="24" fillId="60" borderId="4" applyNumberFormat="0" applyProtection="0">
      <alignment horizontal="right" vertical="center"/>
    </xf>
    <xf numFmtId="0" fontId="13" fillId="22" borderId="5" applyNumberFormat="0" applyProtection="0">
      <alignment horizontal="left" vertical="top" indent="1"/>
    </xf>
    <xf numFmtId="4" fontId="18" fillId="61" borderId="6" applyNumberFormat="0" applyProtection="0">
      <alignment horizontal="left" vertical="center" indent="1"/>
    </xf>
    <xf numFmtId="0" fontId="12" fillId="62" borderId="3"/>
    <xf numFmtId="4" fontId="19" fillId="58" borderId="4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42">
    <xf numFmtId="0" fontId="0" fillId="0" borderId="0" xfId="0"/>
    <xf numFmtId="0" fontId="15" fillId="28" borderId="0" xfId="51"/>
    <xf numFmtId="0" fontId="29" fillId="28" borderId="0" xfId="51" applyFont="1"/>
    <xf numFmtId="0" fontId="27" fillId="0" borderId="0" xfId="0" applyFont="1"/>
    <xf numFmtId="3" fontId="29" fillId="23" borderId="3" xfId="45" applyNumberFormat="1" applyFont="1" applyBorder="1">
      <alignment vertical="center"/>
    </xf>
    <xf numFmtId="3" fontId="29" fillId="63" borderId="3" xfId="45" applyNumberFormat="1" applyFont="1" applyFill="1" applyBorder="1">
      <alignment vertical="center"/>
    </xf>
    <xf numFmtId="4" fontId="0" fillId="0" borderId="3" xfId="0" applyNumberFormat="1" applyBorder="1"/>
    <xf numFmtId="3" fontId="29" fillId="63" borderId="3" xfId="50" applyNumberFormat="1" applyFont="1" applyFill="1" applyBorder="1">
      <alignment horizontal="right" vertical="center"/>
    </xf>
    <xf numFmtId="4" fontId="29" fillId="63" borderId="3" xfId="50" applyNumberFormat="1" applyFont="1" applyFill="1" applyBorder="1">
      <alignment horizontal="right" vertical="center"/>
    </xf>
    <xf numFmtId="0" fontId="30" fillId="64" borderId="3" xfId="0" applyFont="1" applyFill="1" applyBorder="1" applyAlignment="1">
      <alignment horizontal="center" vertical="center"/>
    </xf>
    <xf numFmtId="0" fontId="30" fillId="64" borderId="3" xfId="0" applyFont="1" applyFill="1" applyBorder="1" applyAlignment="1">
      <alignment vertical="center"/>
    </xf>
    <xf numFmtId="0" fontId="28" fillId="27" borderId="3" xfId="42" quotePrefix="1" applyNumberFormat="1" applyFont="1" applyFill="1" applyBorder="1" applyAlignment="1">
      <alignment horizontal="left" vertical="center" wrapText="1" indent="1"/>
    </xf>
    <xf numFmtId="0" fontId="12" fillId="21" borderId="3" xfId="41" quotePrefix="1" applyBorder="1">
      <alignment vertical="center"/>
    </xf>
    <xf numFmtId="0" fontId="29" fillId="22" borderId="3" xfId="43" quotePrefix="1" applyNumberFormat="1" applyFont="1" applyBorder="1">
      <alignment horizontal="right" vertical="center"/>
    </xf>
    <xf numFmtId="0" fontId="12" fillId="5" borderId="3" xfId="44" quotePrefix="1" applyNumberFormat="1" applyBorder="1">
      <alignment horizontal="left" vertical="center" indent="1"/>
    </xf>
    <xf numFmtId="3" fontId="28" fillId="23" borderId="3" xfId="45" applyNumberFormat="1" applyFont="1" applyBorder="1">
      <alignment vertical="center"/>
    </xf>
    <xf numFmtId="0" fontId="12" fillId="24" borderId="3" xfId="46" quotePrefix="1" applyBorder="1" applyAlignment="1">
      <alignment horizontal="left" vertical="center" indent="2"/>
    </xf>
    <xf numFmtId="0" fontId="12" fillId="24" borderId="3" xfId="46" quotePrefix="1" applyBorder="1">
      <alignment horizontal="left" vertical="center" indent="1"/>
    </xf>
    <xf numFmtId="0" fontId="12" fillId="25" borderId="3" xfId="47" quotePrefix="1" applyBorder="1" applyAlignment="1">
      <alignment horizontal="left" vertical="center" indent="3"/>
    </xf>
    <xf numFmtId="0" fontId="12" fillId="25" borderId="3" xfId="47" quotePrefix="1" applyBorder="1">
      <alignment horizontal="left" vertical="center" indent="1"/>
    </xf>
    <xf numFmtId="0" fontId="12" fillId="2" borderId="3" xfId="48" quotePrefix="1" applyBorder="1" applyAlignment="1">
      <alignment horizontal="left" vertical="center" wrapText="1" indent="4"/>
    </xf>
    <xf numFmtId="0" fontId="12" fillId="2" borderId="3" xfId="48" quotePrefix="1" applyBorder="1">
      <alignment horizontal="left" vertical="center" wrapText="1" indent="1"/>
    </xf>
    <xf numFmtId="0" fontId="25" fillId="26" borderId="3" xfId="49" quotePrefix="1" applyFont="1" applyBorder="1" applyAlignment="1">
      <alignment horizontal="left" vertical="center" indent="5"/>
    </xf>
    <xf numFmtId="0" fontId="25" fillId="26" borderId="3" xfId="49" quotePrefix="1" applyFont="1" applyBorder="1">
      <alignment horizontal="left" vertical="center" indent="1"/>
    </xf>
    <xf numFmtId="0" fontId="12" fillId="26" borderId="3" xfId="49" quotePrefix="1" applyFont="1" applyBorder="1" applyAlignment="1">
      <alignment horizontal="left" vertical="center" indent="6"/>
    </xf>
    <xf numFmtId="0" fontId="12" fillId="26" borderId="3" xfId="49" quotePrefix="1" applyFont="1" applyBorder="1">
      <alignment horizontal="left" vertical="center" indent="1"/>
    </xf>
    <xf numFmtId="4" fontId="29" fillId="63" borderId="3" xfId="45" applyNumberFormat="1" applyFont="1" applyFill="1" applyBorder="1">
      <alignment vertical="center"/>
    </xf>
    <xf numFmtId="0" fontId="12" fillId="26" borderId="3" xfId="49" quotePrefix="1" applyFont="1" applyBorder="1" applyAlignment="1">
      <alignment horizontal="left" vertical="center" indent="7"/>
    </xf>
    <xf numFmtId="0" fontId="12" fillId="26" borderId="3" xfId="49" quotePrefix="1" applyFont="1" applyBorder="1" applyAlignment="1">
      <alignment horizontal="left" vertical="center" indent="8"/>
    </xf>
    <xf numFmtId="0" fontId="12" fillId="26" borderId="3" xfId="49" quotePrefix="1" applyFont="1" applyBorder="1" applyAlignment="1">
      <alignment horizontal="left" vertical="center" indent="9"/>
    </xf>
    <xf numFmtId="0" fontId="12" fillId="26" borderId="3" xfId="49" quotePrefix="1" applyBorder="1" applyAlignment="1">
      <alignment horizontal="left" vertical="center" indent="6"/>
    </xf>
    <xf numFmtId="0" fontId="12" fillId="26" borderId="3" xfId="49" quotePrefix="1" applyBorder="1">
      <alignment horizontal="left" vertical="center" indent="1"/>
    </xf>
    <xf numFmtId="0" fontId="12" fillId="26" borderId="3" xfId="49" quotePrefix="1" applyBorder="1" applyAlignment="1">
      <alignment horizontal="left" vertical="center" indent="7"/>
    </xf>
    <xf numFmtId="0" fontId="12" fillId="26" borderId="3" xfId="49" quotePrefix="1" applyBorder="1" applyAlignment="1">
      <alignment horizontal="left" vertical="center" indent="8"/>
    </xf>
    <xf numFmtId="0" fontId="12" fillId="26" borderId="3" xfId="49" quotePrefix="1" applyBorder="1" applyAlignment="1">
      <alignment horizontal="left" vertical="center" indent="9"/>
    </xf>
    <xf numFmtId="3" fontId="29" fillId="0" borderId="3" xfId="50" applyNumberFormat="1" applyFont="1" applyBorder="1">
      <alignment horizontal="right" vertical="center"/>
    </xf>
    <xf numFmtId="4" fontId="29" fillId="0" borderId="3" xfId="50" applyNumberFormat="1" applyFont="1" applyBorder="1">
      <alignment horizontal="right" vertical="center"/>
    </xf>
    <xf numFmtId="165" fontId="29" fillId="63" borderId="3" xfId="50" applyNumberFormat="1" applyFont="1" applyFill="1" applyBorder="1">
      <alignment horizontal="right" vertical="center"/>
    </xf>
    <xf numFmtId="164" fontId="29" fillId="63" borderId="3" xfId="45" applyNumberFormat="1" applyFont="1" applyFill="1" applyBorder="1">
      <alignment vertical="center"/>
    </xf>
    <xf numFmtId="164" fontId="29" fillId="63" borderId="3" xfId="50" applyNumberFormat="1" applyFont="1" applyFill="1" applyBorder="1">
      <alignment horizontal="right" vertical="center"/>
    </xf>
    <xf numFmtId="0" fontId="26" fillId="21" borderId="3" xfId="41" quotePrefix="1" applyFont="1" applyBorder="1" applyAlignment="1">
      <alignment horizontal="center" vertical="center" wrapText="1"/>
    </xf>
    <xf numFmtId="4" fontId="31" fillId="0" borderId="3" xfId="0" applyNumberFormat="1" applyFont="1" applyBorder="1"/>
  </cellXfs>
  <cellStyles count="106">
    <cellStyle name="Accent1 - 20%" xfId="52"/>
    <cellStyle name="Accent1 - 40%" xfId="53"/>
    <cellStyle name="Accent1 - 60%" xfId="54"/>
    <cellStyle name="Accent2 - 20%" xfId="55"/>
    <cellStyle name="Accent2 - 40%" xfId="56"/>
    <cellStyle name="Accent2 - 60%" xfId="57"/>
    <cellStyle name="Accent3 - 20%" xfId="58"/>
    <cellStyle name="Accent3 - 40%" xfId="59"/>
    <cellStyle name="Accent3 - 60%" xfId="60"/>
    <cellStyle name="Accent4 - 20%" xfId="61"/>
    <cellStyle name="Accent4 - 40%" xfId="62"/>
    <cellStyle name="Accent4 - 60%" xfId="63"/>
    <cellStyle name="Accent5 - 20%" xfId="64"/>
    <cellStyle name="Accent5 - 40%" xfId="65"/>
    <cellStyle name="Accent5 - 60%" xfId="66"/>
    <cellStyle name="Accent6 - 20%" xfId="67"/>
    <cellStyle name="Accent6 - 40%" xfId="68"/>
    <cellStyle name="Accent6 - 60%" xfId="69"/>
    <cellStyle name="Emphasis 1" xfId="70"/>
    <cellStyle name="Emphasis 2" xfId="71"/>
    <cellStyle name="Emphasis 3" xfId="72"/>
    <cellStyle name="Normal" xfId="0" builtinId="0"/>
    <cellStyle name="Normal 2" xfId="3"/>
    <cellStyle name="Normal 2 2" xfId="73"/>
    <cellStyle name="Normal 3" xfId="51"/>
    <cellStyle name="SAPBEXaggData" xfId="5"/>
    <cellStyle name="SAPBEXaggData 2" xfId="45"/>
    <cellStyle name="SAPBEXaggDataEmph" xfId="9"/>
    <cellStyle name="SAPBEXaggDataEmph 2" xfId="74"/>
    <cellStyle name="SAPBEXaggItem" xfId="10"/>
    <cellStyle name="SAPBEXaggItem 2" xfId="44"/>
    <cellStyle name="SAPBEXaggItemX" xfId="11"/>
    <cellStyle name="SAPBEXaggItemX 2" xfId="75"/>
    <cellStyle name="SAPBEXchaText" xfId="1"/>
    <cellStyle name="SAPBEXchaText 2" xfId="41"/>
    <cellStyle name="SAPBEXexcBad7" xfId="12"/>
    <cellStyle name="SAPBEXexcBad7 2" xfId="76"/>
    <cellStyle name="SAPBEXexcBad8" xfId="13"/>
    <cellStyle name="SAPBEXexcBad8 2" xfId="77"/>
    <cellStyle name="SAPBEXexcBad9" xfId="14"/>
    <cellStyle name="SAPBEXexcBad9 2" xfId="78"/>
    <cellStyle name="SAPBEXexcCritical4" xfId="15"/>
    <cellStyle name="SAPBEXexcCritical4 2" xfId="79"/>
    <cellStyle name="SAPBEXexcCritical5" xfId="16"/>
    <cellStyle name="SAPBEXexcCritical5 2" xfId="80"/>
    <cellStyle name="SAPBEXexcCritical6" xfId="17"/>
    <cellStyle name="SAPBEXexcCritical6 2" xfId="81"/>
    <cellStyle name="SAPBEXexcGood1" xfId="18"/>
    <cellStyle name="SAPBEXexcGood1 2" xfId="82"/>
    <cellStyle name="SAPBEXexcGood2" xfId="19"/>
    <cellStyle name="SAPBEXexcGood2 2" xfId="83"/>
    <cellStyle name="SAPBEXexcGood3" xfId="20"/>
    <cellStyle name="SAPBEXexcGood3 2" xfId="84"/>
    <cellStyle name="SAPBEXfilterDrill" xfId="21"/>
    <cellStyle name="SAPBEXfilterDrill 2" xfId="85"/>
    <cellStyle name="SAPBEXfilterItem" xfId="22"/>
    <cellStyle name="SAPBEXfilterItem 2" xfId="86"/>
    <cellStyle name="SAPBEXfilterText" xfId="23"/>
    <cellStyle name="SAPBEXfilterText 2" xfId="87"/>
    <cellStyle name="SAPBEXformats" xfId="24"/>
    <cellStyle name="SAPBEXformats 2" xfId="43"/>
    <cellStyle name="SAPBEXheaderItem" xfId="25"/>
    <cellStyle name="SAPBEXheaderItem 2" xfId="88"/>
    <cellStyle name="SAPBEXheaderText" xfId="26"/>
    <cellStyle name="SAPBEXheaderText 2" xfId="89"/>
    <cellStyle name="SAPBEXHLevel0" xfId="27"/>
    <cellStyle name="SAPBEXHLevel0 2" xfId="46"/>
    <cellStyle name="SAPBEXHLevel0X" xfId="28"/>
    <cellStyle name="SAPBEXHLevel0X 2" xfId="90"/>
    <cellStyle name="SAPBEXHLevel1" xfId="4"/>
    <cellStyle name="SAPBEXHLevel1 2" xfId="47"/>
    <cellStyle name="SAPBEXHLevel1X" xfId="29"/>
    <cellStyle name="SAPBEXHLevel1X 2" xfId="91"/>
    <cellStyle name="SAPBEXHLevel2" xfId="6"/>
    <cellStyle name="SAPBEXHLevel2 2" xfId="48"/>
    <cellStyle name="SAPBEXHLevel2X" xfId="30"/>
    <cellStyle name="SAPBEXHLevel2X 2" xfId="92"/>
    <cellStyle name="SAPBEXHLevel3" xfId="7"/>
    <cellStyle name="SAPBEXHLevel3 2" xfId="49"/>
    <cellStyle name="SAPBEXHLevel3X" xfId="31"/>
    <cellStyle name="SAPBEXHLevel3X 2" xfId="93"/>
    <cellStyle name="SAPBEXinputData" xfId="32"/>
    <cellStyle name="SAPBEXinputData 2" xfId="94"/>
    <cellStyle name="SAPBEXItemHeader" xfId="95"/>
    <cellStyle name="SAPBEXresData" xfId="33"/>
    <cellStyle name="SAPBEXresData 2" xfId="96"/>
    <cellStyle name="SAPBEXresDataEmph" xfId="34"/>
    <cellStyle name="SAPBEXresDataEmph 2" xfId="97"/>
    <cellStyle name="SAPBEXresItem" xfId="35"/>
    <cellStyle name="SAPBEXresItem 2" xfId="98"/>
    <cellStyle name="SAPBEXresItemX" xfId="36"/>
    <cellStyle name="SAPBEXresItemX 2" xfId="99"/>
    <cellStyle name="SAPBEXstdData" xfId="8"/>
    <cellStyle name="SAPBEXstdData 2" xfId="50"/>
    <cellStyle name="SAPBEXstdDataEmph" xfId="37"/>
    <cellStyle name="SAPBEXstdDataEmph 2" xfId="100"/>
    <cellStyle name="SAPBEXstdItem" xfId="2"/>
    <cellStyle name="SAPBEXstdItem 2" xfId="42"/>
    <cellStyle name="SAPBEXstdItemX" xfId="38"/>
    <cellStyle name="SAPBEXstdItemX 2" xfId="101"/>
    <cellStyle name="SAPBEXtitle" xfId="39"/>
    <cellStyle name="SAPBEXtitle 2" xfId="102"/>
    <cellStyle name="SAPBEXunassignedItem" xfId="103"/>
    <cellStyle name="SAPBEXundefined" xfId="40"/>
    <cellStyle name="SAPBEXundefined 2" xfId="104"/>
    <cellStyle name="Sheet Title" xfId="10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4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RowHeight="15" x14ac:dyDescent="0.25"/>
  <cols>
    <col min="1" max="1" width="17.28515625" customWidth="1"/>
    <col min="2" max="2" width="40.85546875" customWidth="1"/>
    <col min="3" max="5" width="13.42578125" style="3" customWidth="1"/>
  </cols>
  <sheetData>
    <row r="1" spans="1:5" ht="33.75" customHeight="1" x14ac:dyDescent="0.25">
      <c r="A1" s="40" t="s">
        <v>105</v>
      </c>
      <c r="B1" s="40"/>
      <c r="C1" s="11" t="s">
        <v>103</v>
      </c>
      <c r="D1" s="11" t="s">
        <v>106</v>
      </c>
      <c r="E1" s="11" t="s">
        <v>104</v>
      </c>
    </row>
    <row r="2" spans="1:5" x14ac:dyDescent="0.25">
      <c r="A2" s="12" t="s">
        <v>48</v>
      </c>
      <c r="B2" s="12" t="s">
        <v>30</v>
      </c>
      <c r="C2" s="13" t="s">
        <v>31</v>
      </c>
      <c r="D2" s="13" t="s">
        <v>31</v>
      </c>
      <c r="E2" s="13" t="s">
        <v>31</v>
      </c>
    </row>
    <row r="3" spans="1:5" x14ac:dyDescent="0.25">
      <c r="A3" s="14" t="s">
        <v>32</v>
      </c>
      <c r="B3" s="14" t="s">
        <v>30</v>
      </c>
      <c r="C3" s="15">
        <f>C4</f>
        <v>3338077</v>
      </c>
      <c r="D3" s="15">
        <f t="shared" ref="D3:E5" si="0">D4</f>
        <v>218849</v>
      </c>
      <c r="E3" s="15">
        <f t="shared" si="0"/>
        <v>3556926</v>
      </c>
    </row>
    <row r="4" spans="1:5" x14ac:dyDescent="0.25">
      <c r="A4" s="16" t="s">
        <v>33</v>
      </c>
      <c r="B4" s="17" t="s">
        <v>34</v>
      </c>
      <c r="C4" s="4">
        <f>C5</f>
        <v>3338077</v>
      </c>
      <c r="D4" s="4">
        <f t="shared" si="0"/>
        <v>218849</v>
      </c>
      <c r="E4" s="4">
        <f t="shared" si="0"/>
        <v>3556926</v>
      </c>
    </row>
    <row r="5" spans="1:5" x14ac:dyDescent="0.25">
      <c r="A5" s="18" t="s">
        <v>41</v>
      </c>
      <c r="B5" s="19" t="s">
        <v>42</v>
      </c>
      <c r="C5" s="4">
        <f>C6</f>
        <v>3338077</v>
      </c>
      <c r="D5" s="4">
        <f t="shared" si="0"/>
        <v>218849</v>
      </c>
      <c r="E5" s="4">
        <f t="shared" si="0"/>
        <v>3556926</v>
      </c>
    </row>
    <row r="6" spans="1:5" x14ac:dyDescent="0.25">
      <c r="A6" s="20" t="s">
        <v>39</v>
      </c>
      <c r="B6" s="21" t="s">
        <v>40</v>
      </c>
      <c r="C6" s="4">
        <f>C7+C20+C25+C30+C35+C63+C121</f>
        <v>3338077</v>
      </c>
      <c r="D6" s="4">
        <f t="shared" ref="D6:E6" si="1">D7+D20+D25+D30+D35+D63+D121</f>
        <v>218849</v>
      </c>
      <c r="E6" s="4">
        <f t="shared" si="1"/>
        <v>3556926</v>
      </c>
    </row>
    <row r="7" spans="1:5" x14ac:dyDescent="0.25">
      <c r="A7" s="22" t="s">
        <v>1</v>
      </c>
      <c r="B7" s="23" t="s">
        <v>2</v>
      </c>
      <c r="C7" s="4">
        <f>C9</f>
        <v>2732806</v>
      </c>
      <c r="D7" s="4">
        <f>D9</f>
        <v>-64046</v>
      </c>
      <c r="E7" s="4">
        <f t="shared" ref="E7" si="2">E9</f>
        <v>2668760</v>
      </c>
    </row>
    <row r="8" spans="1:5" x14ac:dyDescent="0.25">
      <c r="A8" s="24" t="s">
        <v>36</v>
      </c>
      <c r="B8" s="25" t="s">
        <v>37</v>
      </c>
      <c r="C8" s="5"/>
      <c r="D8" s="5"/>
      <c r="E8" s="26"/>
    </row>
    <row r="9" spans="1:5" x14ac:dyDescent="0.25">
      <c r="A9" s="27" t="s">
        <v>35</v>
      </c>
      <c r="B9" s="25" t="s">
        <v>0</v>
      </c>
      <c r="C9" s="5">
        <f>C10+C14+C18</f>
        <v>2732806</v>
      </c>
      <c r="D9" s="5">
        <f t="shared" ref="D9:E9" si="3">D10+D14+D18</f>
        <v>-64046</v>
      </c>
      <c r="E9" s="5">
        <f t="shared" si="3"/>
        <v>2668760</v>
      </c>
    </row>
    <row r="10" spans="1:5" x14ac:dyDescent="0.25">
      <c r="A10" s="28" t="s">
        <v>17</v>
      </c>
      <c r="B10" s="25" t="s">
        <v>49</v>
      </c>
      <c r="C10" s="5">
        <f>C11+C12+C13</f>
        <v>2666809</v>
      </c>
      <c r="D10" s="5">
        <f t="shared" ref="D10:E10" si="4">D11+D12+D13</f>
        <v>-72118</v>
      </c>
      <c r="E10" s="5">
        <f t="shared" si="4"/>
        <v>2594691</v>
      </c>
    </row>
    <row r="11" spans="1:5" x14ac:dyDescent="0.25">
      <c r="A11" s="29" t="s">
        <v>50</v>
      </c>
      <c r="B11" s="25" t="s">
        <v>51</v>
      </c>
      <c r="C11" s="7">
        <v>2233854</v>
      </c>
      <c r="D11" s="7">
        <v>-75179</v>
      </c>
      <c r="E11" s="8">
        <v>2158675</v>
      </c>
    </row>
    <row r="12" spans="1:5" x14ac:dyDescent="0.25">
      <c r="A12" s="29" t="s">
        <v>52</v>
      </c>
      <c r="B12" s="25" t="s">
        <v>44</v>
      </c>
      <c r="C12" s="7">
        <v>67549</v>
      </c>
      <c r="D12" s="7">
        <v>15069</v>
      </c>
      <c r="E12" s="8">
        <v>82618</v>
      </c>
    </row>
    <row r="13" spans="1:5" x14ac:dyDescent="0.25">
      <c r="A13" s="29" t="s">
        <v>53</v>
      </c>
      <c r="B13" s="25" t="s">
        <v>54</v>
      </c>
      <c r="C13" s="7">
        <v>365406</v>
      </c>
      <c r="D13" s="7">
        <v>-12008</v>
      </c>
      <c r="E13" s="8">
        <v>353398</v>
      </c>
    </row>
    <row r="14" spans="1:5" x14ac:dyDescent="0.25">
      <c r="A14" s="28" t="s">
        <v>21</v>
      </c>
      <c r="B14" s="25" t="s">
        <v>55</v>
      </c>
      <c r="C14" s="5">
        <f>C15+C16+C17</f>
        <v>65997</v>
      </c>
      <c r="D14" s="5">
        <f t="shared" ref="D14:E14" si="5">D15+D16+D17</f>
        <v>8072</v>
      </c>
      <c r="E14" s="5">
        <f t="shared" si="5"/>
        <v>74069</v>
      </c>
    </row>
    <row r="15" spans="1:5" x14ac:dyDescent="0.25">
      <c r="A15" s="29" t="s">
        <v>56</v>
      </c>
      <c r="B15" s="25" t="s">
        <v>57</v>
      </c>
      <c r="C15" s="7">
        <v>57815</v>
      </c>
      <c r="D15" s="7">
        <v>6443</v>
      </c>
      <c r="E15" s="8">
        <v>64258</v>
      </c>
    </row>
    <row r="16" spans="1:5" x14ac:dyDescent="0.25">
      <c r="A16" s="29" t="s">
        <v>58</v>
      </c>
      <c r="B16" s="25" t="s">
        <v>59</v>
      </c>
      <c r="C16" s="7">
        <v>2866</v>
      </c>
      <c r="D16" s="7">
        <v>1952</v>
      </c>
      <c r="E16" s="7">
        <v>4818</v>
      </c>
    </row>
    <row r="17" spans="1:5" x14ac:dyDescent="0.25">
      <c r="A17" s="29" t="s">
        <v>60</v>
      </c>
      <c r="B17" s="25" t="s">
        <v>47</v>
      </c>
      <c r="C17" s="7">
        <v>5316</v>
      </c>
      <c r="D17" s="7">
        <v>-323</v>
      </c>
      <c r="E17" s="8">
        <v>4993</v>
      </c>
    </row>
    <row r="18" spans="1:5" x14ac:dyDescent="0.25">
      <c r="A18" s="28" t="s">
        <v>26</v>
      </c>
      <c r="B18" s="25" t="s">
        <v>61</v>
      </c>
      <c r="C18" s="5">
        <f>C19+D19+E19</f>
        <v>0</v>
      </c>
      <c r="D18" s="5"/>
      <c r="E18" s="5"/>
    </row>
    <row r="19" spans="1:5" x14ac:dyDescent="0.25">
      <c r="A19" s="29" t="s">
        <v>62</v>
      </c>
      <c r="B19" s="25" t="s">
        <v>63</v>
      </c>
      <c r="C19" s="7"/>
      <c r="D19" s="7"/>
      <c r="E19" s="7"/>
    </row>
    <row r="20" spans="1:5" x14ac:dyDescent="0.25">
      <c r="A20" s="22" t="s">
        <v>3</v>
      </c>
      <c r="B20" s="23" t="s">
        <v>4</v>
      </c>
      <c r="C20" s="4">
        <f>C22</f>
        <v>2358</v>
      </c>
      <c r="D20" s="4">
        <f t="shared" ref="D20:E20" si="6">D22</f>
        <v>2395</v>
      </c>
      <c r="E20" s="4">
        <f t="shared" si="6"/>
        <v>4753</v>
      </c>
    </row>
    <row r="21" spans="1:5" x14ac:dyDescent="0.25">
      <c r="A21" s="30" t="s">
        <v>36</v>
      </c>
      <c r="B21" s="31" t="s">
        <v>37</v>
      </c>
      <c r="C21" s="5">
        <f>C22</f>
        <v>2358</v>
      </c>
      <c r="D21" s="5">
        <f t="shared" ref="D21:E21" si="7">D22</f>
        <v>2395</v>
      </c>
      <c r="E21" s="5">
        <f t="shared" si="7"/>
        <v>4753</v>
      </c>
    </row>
    <row r="22" spans="1:5" x14ac:dyDescent="0.25">
      <c r="A22" s="32" t="s">
        <v>35</v>
      </c>
      <c r="B22" s="31" t="s">
        <v>0</v>
      </c>
      <c r="C22" s="5">
        <f>SUM(C23)</f>
        <v>2358</v>
      </c>
      <c r="D22" s="5">
        <f t="shared" ref="D22:E23" si="8">SUM(D23)</f>
        <v>2395</v>
      </c>
      <c r="E22" s="5">
        <f t="shared" si="8"/>
        <v>4753</v>
      </c>
    </row>
    <row r="23" spans="1:5" x14ac:dyDescent="0.25">
      <c r="A23" s="33" t="s">
        <v>21</v>
      </c>
      <c r="B23" s="31" t="s">
        <v>55</v>
      </c>
      <c r="C23" s="5">
        <f>SUM(C24)</f>
        <v>2358</v>
      </c>
      <c r="D23" s="5">
        <f t="shared" si="8"/>
        <v>2395</v>
      </c>
      <c r="E23" s="5">
        <f t="shared" si="8"/>
        <v>4753</v>
      </c>
    </row>
    <row r="24" spans="1:5" x14ac:dyDescent="0.25">
      <c r="A24" s="34" t="s">
        <v>58</v>
      </c>
      <c r="B24" s="31" t="s">
        <v>59</v>
      </c>
      <c r="C24" s="35">
        <v>2358</v>
      </c>
      <c r="D24" s="35">
        <v>2395</v>
      </c>
      <c r="E24" s="36">
        <v>4753</v>
      </c>
    </row>
    <row r="25" spans="1:5" x14ac:dyDescent="0.25">
      <c r="A25" s="22" t="s">
        <v>5</v>
      </c>
      <c r="B25" s="23" t="s">
        <v>6</v>
      </c>
      <c r="C25" s="4">
        <f>C27</f>
        <v>0</v>
      </c>
      <c r="D25" s="4">
        <f t="shared" ref="D25:E25" si="9">D27</f>
        <v>0</v>
      </c>
      <c r="E25" s="4">
        <f t="shared" si="9"/>
        <v>0</v>
      </c>
    </row>
    <row r="26" spans="1:5" x14ac:dyDescent="0.25">
      <c r="A26" s="30" t="s">
        <v>36</v>
      </c>
      <c r="B26" s="31" t="s">
        <v>37</v>
      </c>
      <c r="C26" s="5"/>
      <c r="D26" s="5"/>
      <c r="E26" s="5"/>
    </row>
    <row r="27" spans="1:5" x14ac:dyDescent="0.25">
      <c r="A27" s="32" t="s">
        <v>35</v>
      </c>
      <c r="B27" s="31" t="s">
        <v>0</v>
      </c>
      <c r="C27" s="5"/>
      <c r="D27" s="5"/>
      <c r="E27" s="5"/>
    </row>
    <row r="28" spans="1:5" x14ac:dyDescent="0.25">
      <c r="A28" s="33" t="s">
        <v>21</v>
      </c>
      <c r="B28" s="31" t="s">
        <v>55</v>
      </c>
      <c r="C28" s="5"/>
      <c r="D28" s="5"/>
      <c r="E28" s="5"/>
    </row>
    <row r="29" spans="1:5" x14ac:dyDescent="0.25">
      <c r="A29" s="34" t="s">
        <v>56</v>
      </c>
      <c r="B29" s="31" t="s">
        <v>57</v>
      </c>
      <c r="C29" s="7"/>
      <c r="D29" s="7"/>
      <c r="E29" s="7"/>
    </row>
    <row r="30" spans="1:5" x14ac:dyDescent="0.25">
      <c r="A30" s="9" t="s">
        <v>107</v>
      </c>
      <c r="B30" s="10" t="s">
        <v>108</v>
      </c>
      <c r="C30" s="4">
        <f>C32</f>
        <v>0</v>
      </c>
      <c r="D30" s="4">
        <f t="shared" ref="D30:E30" si="10">D32</f>
        <v>264</v>
      </c>
      <c r="E30" s="4">
        <f t="shared" si="10"/>
        <v>264</v>
      </c>
    </row>
    <row r="31" spans="1:5" x14ac:dyDescent="0.25">
      <c r="A31" s="30" t="s">
        <v>36</v>
      </c>
      <c r="B31" s="31" t="s">
        <v>37</v>
      </c>
      <c r="C31" s="5">
        <f>C32</f>
        <v>0</v>
      </c>
      <c r="D31" s="5">
        <f t="shared" ref="D31:E32" si="11">D32</f>
        <v>264</v>
      </c>
      <c r="E31" s="5">
        <f t="shared" si="11"/>
        <v>264</v>
      </c>
    </row>
    <row r="32" spans="1:5" x14ac:dyDescent="0.25">
      <c r="A32" s="32" t="s">
        <v>35</v>
      </c>
      <c r="B32" s="31" t="s">
        <v>0</v>
      </c>
      <c r="C32" s="5">
        <f>C33</f>
        <v>0</v>
      </c>
      <c r="D32" s="5">
        <f t="shared" si="11"/>
        <v>264</v>
      </c>
      <c r="E32" s="5">
        <f t="shared" si="11"/>
        <v>264</v>
      </c>
    </row>
    <row r="33" spans="1:5" x14ac:dyDescent="0.25">
      <c r="A33" s="33" t="s">
        <v>23</v>
      </c>
      <c r="B33" s="31" t="s">
        <v>66</v>
      </c>
      <c r="C33" s="5">
        <f>SUM(C34)</f>
        <v>0</v>
      </c>
      <c r="D33" s="5">
        <f t="shared" ref="D33:E33" si="12">SUM(D34)</f>
        <v>264</v>
      </c>
      <c r="E33" s="5">
        <f t="shared" si="12"/>
        <v>264</v>
      </c>
    </row>
    <row r="34" spans="1:5" x14ac:dyDescent="0.25">
      <c r="A34" s="34" t="s">
        <v>67</v>
      </c>
      <c r="B34" s="31" t="s">
        <v>68</v>
      </c>
      <c r="C34" s="7">
        <v>0</v>
      </c>
      <c r="D34" s="7">
        <v>264</v>
      </c>
      <c r="E34" s="8">
        <v>264</v>
      </c>
    </row>
    <row r="35" spans="1:5" x14ac:dyDescent="0.25">
      <c r="A35" s="22" t="s">
        <v>7</v>
      </c>
      <c r="B35" s="23" t="s">
        <v>8</v>
      </c>
      <c r="C35" s="4">
        <f>C37</f>
        <v>179009</v>
      </c>
      <c r="D35" s="4">
        <f t="shared" ref="D35:E35" si="13">D37</f>
        <v>-21637</v>
      </c>
      <c r="E35" s="4">
        <f t="shared" si="13"/>
        <v>157372</v>
      </c>
    </row>
    <row r="36" spans="1:5" x14ac:dyDescent="0.25">
      <c r="A36" s="30" t="s">
        <v>36</v>
      </c>
      <c r="B36" s="31" t="s">
        <v>37</v>
      </c>
      <c r="C36" s="5">
        <f>C37</f>
        <v>179009</v>
      </c>
      <c r="D36" s="5">
        <f t="shared" ref="D36:E36" si="14">D37</f>
        <v>-21637</v>
      </c>
      <c r="E36" s="5">
        <f t="shared" si="14"/>
        <v>157372</v>
      </c>
    </row>
    <row r="37" spans="1:5" x14ac:dyDescent="0.25">
      <c r="A37" s="32" t="s">
        <v>35</v>
      </c>
      <c r="B37" s="31" t="s">
        <v>0</v>
      </c>
      <c r="C37" s="5">
        <f>C38+C42</f>
        <v>179009</v>
      </c>
      <c r="D37" s="5">
        <f t="shared" ref="D37:E37" si="15">D38+D42</f>
        <v>-21637</v>
      </c>
      <c r="E37" s="5">
        <f t="shared" si="15"/>
        <v>157372</v>
      </c>
    </row>
    <row r="38" spans="1:5" x14ac:dyDescent="0.25">
      <c r="A38" s="33" t="s">
        <v>17</v>
      </c>
      <c r="B38" s="31" t="s">
        <v>49</v>
      </c>
      <c r="C38" s="5">
        <f>SUM(C39:C41)</f>
        <v>0</v>
      </c>
      <c r="D38" s="5">
        <f t="shared" ref="D38:E38" si="16">SUM(D39:D41)</f>
        <v>13565</v>
      </c>
      <c r="E38" s="5">
        <f t="shared" si="16"/>
        <v>13565</v>
      </c>
    </row>
    <row r="39" spans="1:5" x14ac:dyDescent="0.25">
      <c r="A39" s="34" t="s">
        <v>50</v>
      </c>
      <c r="B39" s="31" t="s">
        <v>51</v>
      </c>
      <c r="C39" s="41">
        <v>0</v>
      </c>
      <c r="D39" s="41">
        <v>11644</v>
      </c>
      <c r="E39" s="41">
        <v>11644</v>
      </c>
    </row>
    <row r="40" spans="1:5" x14ac:dyDescent="0.25">
      <c r="A40" s="34" t="s">
        <v>52</v>
      </c>
      <c r="B40" s="31" t="s">
        <v>44</v>
      </c>
      <c r="C40" s="7"/>
      <c r="D40" s="7"/>
      <c r="E40" s="7"/>
    </row>
    <row r="41" spans="1:5" x14ac:dyDescent="0.25">
      <c r="A41" s="34" t="s">
        <v>53</v>
      </c>
      <c r="B41" s="31" t="s">
        <v>54</v>
      </c>
      <c r="C41" s="6">
        <v>0</v>
      </c>
      <c r="D41" s="6">
        <v>1921</v>
      </c>
      <c r="E41" s="6">
        <v>1921</v>
      </c>
    </row>
    <row r="42" spans="1:5" x14ac:dyDescent="0.25">
      <c r="A42" s="33" t="s">
        <v>21</v>
      </c>
      <c r="B42" s="31" t="s">
        <v>55</v>
      </c>
      <c r="C42" s="5">
        <f>SUM(C43:C47)</f>
        <v>179009</v>
      </c>
      <c r="D42" s="5">
        <f t="shared" ref="D42:E42" si="17">SUM(D43:D47)</f>
        <v>-35202</v>
      </c>
      <c r="E42" s="5">
        <f t="shared" si="17"/>
        <v>143807</v>
      </c>
    </row>
    <row r="43" spans="1:5" x14ac:dyDescent="0.25">
      <c r="A43" s="34" t="s">
        <v>56</v>
      </c>
      <c r="B43" s="31" t="s">
        <v>57</v>
      </c>
      <c r="C43" s="7">
        <v>14657</v>
      </c>
      <c r="D43" s="7">
        <v>8063</v>
      </c>
      <c r="E43" s="7">
        <v>22720</v>
      </c>
    </row>
    <row r="44" spans="1:5" x14ac:dyDescent="0.25">
      <c r="A44" s="34" t="s">
        <v>69</v>
      </c>
      <c r="B44" s="31" t="s">
        <v>70</v>
      </c>
      <c r="C44" s="7">
        <v>71239</v>
      </c>
      <c r="D44" s="7">
        <v>-21635</v>
      </c>
      <c r="E44" s="8">
        <v>49604</v>
      </c>
    </row>
    <row r="45" spans="1:5" x14ac:dyDescent="0.25">
      <c r="A45" s="34" t="s">
        <v>58</v>
      </c>
      <c r="B45" s="31" t="s">
        <v>59</v>
      </c>
      <c r="C45" s="7">
        <v>84128</v>
      </c>
      <c r="D45" s="7">
        <v>-16102</v>
      </c>
      <c r="E45" s="8">
        <v>68026</v>
      </c>
    </row>
    <row r="46" spans="1:5" x14ac:dyDescent="0.25">
      <c r="A46" s="34" t="s">
        <v>71</v>
      </c>
      <c r="B46" s="31" t="s">
        <v>46</v>
      </c>
      <c r="C46" s="7">
        <v>6270</v>
      </c>
      <c r="D46" s="7">
        <v>-3097</v>
      </c>
      <c r="E46" s="7">
        <v>3173</v>
      </c>
    </row>
    <row r="47" spans="1:5" x14ac:dyDescent="0.25">
      <c r="A47" s="34" t="s">
        <v>60</v>
      </c>
      <c r="B47" s="31" t="s">
        <v>47</v>
      </c>
      <c r="C47" s="7">
        <v>2715</v>
      </c>
      <c r="D47" s="7">
        <v>-2431</v>
      </c>
      <c r="E47" s="8">
        <v>284</v>
      </c>
    </row>
    <row r="48" spans="1:5" x14ac:dyDescent="0.25">
      <c r="A48" s="33" t="s">
        <v>22</v>
      </c>
      <c r="B48" s="31" t="s">
        <v>72</v>
      </c>
      <c r="C48" s="5"/>
      <c r="D48" s="5"/>
      <c r="E48" s="5"/>
    </row>
    <row r="49" spans="1:5" x14ac:dyDescent="0.25">
      <c r="A49" s="34" t="s">
        <v>73</v>
      </c>
      <c r="B49" s="31" t="s">
        <v>74</v>
      </c>
      <c r="C49" s="7"/>
      <c r="D49" s="7"/>
      <c r="E49" s="7"/>
    </row>
    <row r="50" spans="1:5" x14ac:dyDescent="0.25">
      <c r="A50" s="33" t="s">
        <v>23</v>
      </c>
      <c r="B50" s="31" t="s">
        <v>66</v>
      </c>
      <c r="C50" s="5"/>
      <c r="D50" s="5"/>
      <c r="E50" s="5"/>
    </row>
    <row r="51" spans="1:5" x14ac:dyDescent="0.25">
      <c r="A51" s="34" t="s">
        <v>67</v>
      </c>
      <c r="B51" s="31" t="s">
        <v>68</v>
      </c>
      <c r="C51" s="7"/>
      <c r="D51" s="7"/>
      <c r="E51" s="7"/>
    </row>
    <row r="52" spans="1:5" x14ac:dyDescent="0.25">
      <c r="A52" s="33" t="s">
        <v>26</v>
      </c>
      <c r="B52" s="31" t="s">
        <v>61</v>
      </c>
      <c r="C52" s="5"/>
      <c r="D52" s="5"/>
      <c r="E52" s="5"/>
    </row>
    <row r="53" spans="1:5" x14ac:dyDescent="0.25">
      <c r="A53" s="34" t="s">
        <v>62</v>
      </c>
      <c r="B53" s="31" t="s">
        <v>63</v>
      </c>
      <c r="C53" s="7"/>
      <c r="D53" s="7"/>
      <c r="E53" s="7"/>
    </row>
    <row r="54" spans="1:5" x14ac:dyDescent="0.25">
      <c r="A54" s="33" t="s">
        <v>24</v>
      </c>
      <c r="B54" s="31" t="s">
        <v>75</v>
      </c>
      <c r="C54" s="5"/>
      <c r="D54" s="5"/>
      <c r="E54" s="5"/>
    </row>
    <row r="55" spans="1:5" x14ac:dyDescent="0.25">
      <c r="A55" s="34" t="s">
        <v>76</v>
      </c>
      <c r="B55" s="31" t="s">
        <v>77</v>
      </c>
      <c r="C55" s="7"/>
      <c r="D55" s="7"/>
      <c r="E55" s="7"/>
    </row>
    <row r="56" spans="1:5" x14ac:dyDescent="0.25">
      <c r="A56" s="33" t="s">
        <v>25</v>
      </c>
      <c r="B56" s="31" t="s">
        <v>78</v>
      </c>
      <c r="C56" s="5"/>
      <c r="D56" s="5"/>
      <c r="E56" s="26"/>
    </row>
    <row r="57" spans="1:5" x14ac:dyDescent="0.25">
      <c r="A57" s="34" t="s">
        <v>79</v>
      </c>
      <c r="B57" s="31" t="s">
        <v>80</v>
      </c>
      <c r="C57" s="7"/>
      <c r="D57" s="7"/>
      <c r="E57" s="7"/>
    </row>
    <row r="58" spans="1:5" x14ac:dyDescent="0.25">
      <c r="A58" s="34" t="s">
        <v>81</v>
      </c>
      <c r="B58" s="31" t="s">
        <v>82</v>
      </c>
      <c r="C58" s="7"/>
      <c r="D58" s="7"/>
      <c r="E58" s="8"/>
    </row>
    <row r="59" spans="1:5" x14ac:dyDescent="0.25">
      <c r="A59" s="34" t="s">
        <v>83</v>
      </c>
      <c r="B59" s="31" t="s">
        <v>84</v>
      </c>
      <c r="C59" s="7"/>
      <c r="D59" s="7"/>
      <c r="E59" s="7"/>
    </row>
    <row r="60" spans="1:5" x14ac:dyDescent="0.25">
      <c r="A60" s="34" t="s">
        <v>85</v>
      </c>
      <c r="B60" s="31" t="s">
        <v>86</v>
      </c>
      <c r="C60" s="7"/>
      <c r="D60" s="7"/>
      <c r="E60" s="7"/>
    </row>
    <row r="61" spans="1:5" x14ac:dyDescent="0.25">
      <c r="A61" s="33" t="s">
        <v>27</v>
      </c>
      <c r="B61" s="31" t="s">
        <v>64</v>
      </c>
      <c r="C61" s="5"/>
      <c r="D61" s="5"/>
      <c r="E61" s="5"/>
    </row>
    <row r="62" spans="1:5" x14ac:dyDescent="0.25">
      <c r="A62" s="34" t="s">
        <v>65</v>
      </c>
      <c r="B62" s="31" t="s">
        <v>45</v>
      </c>
      <c r="C62" s="7"/>
      <c r="D62" s="7"/>
      <c r="E62" s="7"/>
    </row>
    <row r="63" spans="1:5" x14ac:dyDescent="0.25">
      <c r="A63" s="22" t="s">
        <v>9</v>
      </c>
      <c r="B63" s="23" t="s">
        <v>10</v>
      </c>
      <c r="C63" s="4">
        <f>C65+C76+C89+C111</f>
        <v>0</v>
      </c>
      <c r="D63" s="4">
        <f t="shared" ref="D63:E63" si="18">D65+D76+D89+D111</f>
        <v>19141</v>
      </c>
      <c r="E63" s="4">
        <f t="shared" si="18"/>
        <v>19141</v>
      </c>
    </row>
    <row r="64" spans="1:5" x14ac:dyDescent="0.25">
      <c r="A64" s="30" t="s">
        <v>36</v>
      </c>
      <c r="B64" s="31" t="s">
        <v>37</v>
      </c>
      <c r="C64" s="5"/>
      <c r="D64" s="5"/>
      <c r="E64" s="26"/>
    </row>
    <row r="65" spans="1:5" x14ac:dyDescent="0.25">
      <c r="A65" s="32" t="s">
        <v>11</v>
      </c>
      <c r="B65" s="31" t="s">
        <v>12</v>
      </c>
      <c r="C65" s="5"/>
      <c r="D65" s="5"/>
      <c r="E65" s="26"/>
    </row>
    <row r="66" spans="1:5" x14ac:dyDescent="0.25">
      <c r="A66" s="33" t="s">
        <v>17</v>
      </c>
      <c r="B66" s="31" t="s">
        <v>49</v>
      </c>
      <c r="C66" s="5"/>
      <c r="D66" s="5"/>
      <c r="E66" s="26"/>
    </row>
    <row r="67" spans="1:5" x14ac:dyDescent="0.25">
      <c r="A67" s="34" t="s">
        <v>50</v>
      </c>
      <c r="B67" s="31" t="s">
        <v>51</v>
      </c>
      <c r="C67" s="7"/>
      <c r="D67" s="7"/>
      <c r="E67" s="8"/>
    </row>
    <row r="68" spans="1:5" x14ac:dyDescent="0.25">
      <c r="A68" s="34" t="s">
        <v>53</v>
      </c>
      <c r="B68" s="31" t="s">
        <v>54</v>
      </c>
      <c r="C68" s="7"/>
      <c r="D68" s="7"/>
      <c r="E68" s="8"/>
    </row>
    <row r="69" spans="1:5" x14ac:dyDescent="0.25">
      <c r="A69" s="33" t="s">
        <v>21</v>
      </c>
      <c r="B69" s="31" t="s">
        <v>55</v>
      </c>
      <c r="C69" s="5"/>
      <c r="D69" s="5"/>
      <c r="E69" s="26"/>
    </row>
    <row r="70" spans="1:5" x14ac:dyDescent="0.25">
      <c r="A70" s="34" t="s">
        <v>56</v>
      </c>
      <c r="B70" s="31" t="s">
        <v>57</v>
      </c>
      <c r="C70" s="7"/>
      <c r="D70" s="7"/>
      <c r="E70" s="8"/>
    </row>
    <row r="71" spans="1:5" x14ac:dyDescent="0.25">
      <c r="A71" s="34" t="s">
        <v>58</v>
      </c>
      <c r="B71" s="31" t="s">
        <v>59</v>
      </c>
      <c r="C71" s="7"/>
      <c r="D71" s="7"/>
      <c r="E71" s="8"/>
    </row>
    <row r="72" spans="1:5" x14ac:dyDescent="0.25">
      <c r="A72" s="34" t="s">
        <v>71</v>
      </c>
      <c r="B72" s="31" t="s">
        <v>46</v>
      </c>
      <c r="C72" s="7"/>
      <c r="D72" s="7"/>
      <c r="E72" s="8"/>
    </row>
    <row r="73" spans="1:5" x14ac:dyDescent="0.25">
      <c r="A73" s="34" t="s">
        <v>60</v>
      </c>
      <c r="B73" s="31" t="s">
        <v>47</v>
      </c>
      <c r="C73" s="7"/>
      <c r="D73" s="7"/>
      <c r="E73" s="8"/>
    </row>
    <row r="74" spans="1:5" x14ac:dyDescent="0.25">
      <c r="A74" s="33" t="s">
        <v>22</v>
      </c>
      <c r="B74" s="31" t="s">
        <v>72</v>
      </c>
      <c r="C74" s="5"/>
      <c r="D74" s="5"/>
      <c r="E74" s="26"/>
    </row>
    <row r="75" spans="1:5" x14ac:dyDescent="0.25">
      <c r="A75" s="34" t="s">
        <v>73</v>
      </c>
      <c r="B75" s="31" t="s">
        <v>74</v>
      </c>
      <c r="C75" s="7"/>
      <c r="D75" s="7"/>
      <c r="E75" s="8"/>
    </row>
    <row r="76" spans="1:5" x14ac:dyDescent="0.25">
      <c r="A76" s="32" t="s">
        <v>13</v>
      </c>
      <c r="B76" s="31" t="s">
        <v>14</v>
      </c>
      <c r="C76" s="5"/>
      <c r="D76" s="5"/>
      <c r="E76" s="26"/>
    </row>
    <row r="77" spans="1:5" x14ac:dyDescent="0.25">
      <c r="A77" s="33" t="s">
        <v>17</v>
      </c>
      <c r="B77" s="31" t="s">
        <v>49</v>
      </c>
      <c r="C77" s="5"/>
      <c r="D77" s="5"/>
      <c r="E77" s="26"/>
    </row>
    <row r="78" spans="1:5" x14ac:dyDescent="0.25">
      <c r="A78" s="34" t="s">
        <v>50</v>
      </c>
      <c r="B78" s="31" t="s">
        <v>51</v>
      </c>
      <c r="C78" s="7"/>
      <c r="D78" s="7"/>
      <c r="E78" s="7"/>
    </row>
    <row r="79" spans="1:5" x14ac:dyDescent="0.25">
      <c r="A79" s="34" t="s">
        <v>52</v>
      </c>
      <c r="B79" s="31" t="s">
        <v>44</v>
      </c>
      <c r="C79" s="7"/>
      <c r="D79" s="7"/>
      <c r="E79" s="8"/>
    </row>
    <row r="80" spans="1:5" x14ac:dyDescent="0.25">
      <c r="A80" s="34" t="s">
        <v>53</v>
      </c>
      <c r="B80" s="31" t="s">
        <v>54</v>
      </c>
      <c r="C80" s="7"/>
      <c r="D80" s="7"/>
      <c r="E80" s="7"/>
    </row>
    <row r="81" spans="1:5" x14ac:dyDescent="0.25">
      <c r="A81" s="33" t="s">
        <v>21</v>
      </c>
      <c r="B81" s="31" t="s">
        <v>55</v>
      </c>
      <c r="C81" s="5"/>
      <c r="D81" s="5"/>
      <c r="E81" s="5"/>
    </row>
    <row r="82" spans="1:5" x14ac:dyDescent="0.25">
      <c r="A82" s="34" t="s">
        <v>56</v>
      </c>
      <c r="B82" s="31" t="s">
        <v>57</v>
      </c>
      <c r="C82" s="7"/>
      <c r="D82" s="7"/>
      <c r="E82" s="8"/>
    </row>
    <row r="83" spans="1:5" x14ac:dyDescent="0.25">
      <c r="A83" s="34" t="s">
        <v>69</v>
      </c>
      <c r="B83" s="31" t="s">
        <v>70</v>
      </c>
      <c r="C83" s="7"/>
      <c r="D83" s="7"/>
      <c r="E83" s="8"/>
    </row>
    <row r="84" spans="1:5" x14ac:dyDescent="0.25">
      <c r="A84" s="34" t="s">
        <v>58</v>
      </c>
      <c r="B84" s="31" t="s">
        <v>59</v>
      </c>
      <c r="C84" s="7"/>
      <c r="D84" s="7"/>
      <c r="E84" s="8"/>
    </row>
    <row r="85" spans="1:5" x14ac:dyDescent="0.25">
      <c r="A85" s="34" t="s">
        <v>71</v>
      </c>
      <c r="B85" s="31" t="s">
        <v>46</v>
      </c>
      <c r="C85" s="7"/>
      <c r="D85" s="7"/>
      <c r="E85" s="8"/>
    </row>
    <row r="86" spans="1:5" x14ac:dyDescent="0.25">
      <c r="A86" s="34" t="s">
        <v>60</v>
      </c>
      <c r="B86" s="31" t="s">
        <v>47</v>
      </c>
      <c r="C86" s="7"/>
      <c r="D86" s="7"/>
      <c r="E86" s="8"/>
    </row>
    <row r="87" spans="1:5" x14ac:dyDescent="0.25">
      <c r="A87" s="33" t="s">
        <v>25</v>
      </c>
      <c r="B87" s="31" t="s">
        <v>78</v>
      </c>
      <c r="C87" s="5"/>
      <c r="D87" s="5"/>
      <c r="E87" s="5"/>
    </row>
    <row r="88" spans="1:5" x14ac:dyDescent="0.25">
      <c r="A88" s="34" t="s">
        <v>81</v>
      </c>
      <c r="B88" s="31" t="s">
        <v>82</v>
      </c>
      <c r="C88" s="7"/>
      <c r="D88" s="7"/>
      <c r="E88" s="7"/>
    </row>
    <row r="89" spans="1:5" x14ac:dyDescent="0.25">
      <c r="A89" s="32" t="s">
        <v>38</v>
      </c>
      <c r="B89" s="31" t="s">
        <v>15</v>
      </c>
      <c r="C89" s="5">
        <f>C94</f>
        <v>0</v>
      </c>
      <c r="D89" s="5">
        <f t="shared" ref="D89:E89" si="19">D94</f>
        <v>19141</v>
      </c>
      <c r="E89" s="5">
        <f t="shared" si="19"/>
        <v>19141</v>
      </c>
    </row>
    <row r="90" spans="1:5" x14ac:dyDescent="0.25">
      <c r="A90" s="33" t="s">
        <v>17</v>
      </c>
      <c r="B90" s="31" t="s">
        <v>49</v>
      </c>
      <c r="C90" s="5"/>
      <c r="D90" s="5"/>
      <c r="E90" s="26"/>
    </row>
    <row r="91" spans="1:5" x14ac:dyDescent="0.25">
      <c r="A91" s="34" t="s">
        <v>50</v>
      </c>
      <c r="B91" s="31" t="s">
        <v>51</v>
      </c>
      <c r="C91" s="7"/>
      <c r="D91" s="7"/>
      <c r="E91" s="8"/>
    </row>
    <row r="92" spans="1:5" x14ac:dyDescent="0.25">
      <c r="A92" s="34" t="s">
        <v>52</v>
      </c>
      <c r="B92" s="31" t="s">
        <v>44</v>
      </c>
      <c r="C92" s="7"/>
      <c r="D92" s="7"/>
      <c r="E92" s="8"/>
    </row>
    <row r="93" spans="1:5" x14ac:dyDescent="0.25">
      <c r="A93" s="34" t="s">
        <v>53</v>
      </c>
      <c r="B93" s="31" t="s">
        <v>54</v>
      </c>
      <c r="C93" s="7"/>
      <c r="D93" s="7"/>
      <c r="E93" s="8"/>
    </row>
    <row r="94" spans="1:5" x14ac:dyDescent="0.25">
      <c r="A94" s="33" t="s">
        <v>21</v>
      </c>
      <c r="B94" s="31" t="s">
        <v>55</v>
      </c>
      <c r="C94" s="5">
        <f>SUM(C95)</f>
        <v>0</v>
      </c>
      <c r="D94" s="5">
        <f t="shared" ref="D94:E95" si="20">SUM(D95)</f>
        <v>19141</v>
      </c>
      <c r="E94" s="5">
        <v>19141</v>
      </c>
    </row>
    <row r="95" spans="1:5" x14ac:dyDescent="0.25">
      <c r="A95" s="34" t="s">
        <v>56</v>
      </c>
      <c r="B95" s="31" t="s">
        <v>57</v>
      </c>
      <c r="C95" s="7">
        <v>0</v>
      </c>
      <c r="D95" s="7">
        <v>19141</v>
      </c>
      <c r="E95" s="5">
        <v>19141</v>
      </c>
    </row>
    <row r="96" spans="1:5" x14ac:dyDescent="0.25">
      <c r="A96" s="34" t="s">
        <v>69</v>
      </c>
      <c r="B96" s="31" t="s">
        <v>70</v>
      </c>
      <c r="C96" s="7"/>
      <c r="D96" s="7"/>
      <c r="E96" s="8"/>
    </row>
    <row r="97" spans="1:5" x14ac:dyDescent="0.25">
      <c r="A97" s="34" t="s">
        <v>58</v>
      </c>
      <c r="B97" s="31" t="s">
        <v>59</v>
      </c>
      <c r="C97" s="7"/>
      <c r="D97" s="7"/>
      <c r="E97" s="8"/>
    </row>
    <row r="98" spans="1:5" x14ac:dyDescent="0.25">
      <c r="A98" s="34" t="s">
        <v>71</v>
      </c>
      <c r="B98" s="31" t="s">
        <v>46</v>
      </c>
      <c r="C98" s="7"/>
      <c r="D98" s="7"/>
      <c r="E98" s="8"/>
    </row>
    <row r="99" spans="1:5" x14ac:dyDescent="0.25">
      <c r="A99" s="34" t="s">
        <v>60</v>
      </c>
      <c r="B99" s="31" t="s">
        <v>47</v>
      </c>
      <c r="C99" s="7"/>
      <c r="D99" s="7"/>
      <c r="E99" s="8"/>
    </row>
    <row r="100" spans="1:5" x14ac:dyDescent="0.25">
      <c r="A100" s="33" t="s">
        <v>22</v>
      </c>
      <c r="B100" s="31" t="s">
        <v>72</v>
      </c>
      <c r="C100" s="5"/>
      <c r="D100" s="5"/>
      <c r="E100" s="26"/>
    </row>
    <row r="101" spans="1:5" x14ac:dyDescent="0.25">
      <c r="A101" s="34" t="s">
        <v>73</v>
      </c>
      <c r="B101" s="31" t="s">
        <v>74</v>
      </c>
      <c r="C101" s="7"/>
      <c r="D101" s="7"/>
      <c r="E101" s="8"/>
    </row>
    <row r="102" spans="1:5" x14ac:dyDescent="0.25">
      <c r="A102" s="33" t="s">
        <v>28</v>
      </c>
      <c r="B102" s="31" t="s">
        <v>87</v>
      </c>
      <c r="C102" s="5"/>
      <c r="D102" s="5"/>
      <c r="E102" s="26"/>
    </row>
    <row r="103" spans="1:5" x14ac:dyDescent="0.25">
      <c r="A103" s="34" t="s">
        <v>88</v>
      </c>
      <c r="B103" s="31" t="s">
        <v>89</v>
      </c>
      <c r="C103" s="7"/>
      <c r="D103" s="7"/>
      <c r="E103" s="8"/>
    </row>
    <row r="104" spans="1:5" x14ac:dyDescent="0.25">
      <c r="A104" s="34" t="s">
        <v>90</v>
      </c>
      <c r="B104" s="31" t="s">
        <v>91</v>
      </c>
      <c r="C104" s="7"/>
      <c r="D104" s="7"/>
      <c r="E104" s="8"/>
    </row>
    <row r="105" spans="1:5" x14ac:dyDescent="0.25">
      <c r="A105" s="33" t="s">
        <v>23</v>
      </c>
      <c r="B105" s="31" t="s">
        <v>66</v>
      </c>
      <c r="C105" s="5"/>
      <c r="D105" s="5"/>
      <c r="E105" s="26"/>
    </row>
    <row r="106" spans="1:5" x14ac:dyDescent="0.25">
      <c r="A106" s="34" t="s">
        <v>67</v>
      </c>
      <c r="B106" s="31" t="s">
        <v>68</v>
      </c>
      <c r="C106" s="7"/>
      <c r="D106" s="7"/>
      <c r="E106" s="8"/>
    </row>
    <row r="107" spans="1:5" x14ac:dyDescent="0.25">
      <c r="A107" s="33" t="s">
        <v>26</v>
      </c>
      <c r="B107" s="31" t="s">
        <v>61</v>
      </c>
      <c r="C107" s="5"/>
      <c r="D107" s="5"/>
      <c r="E107" s="5"/>
    </row>
    <row r="108" spans="1:5" x14ac:dyDescent="0.25">
      <c r="A108" s="34" t="s">
        <v>62</v>
      </c>
      <c r="B108" s="31" t="s">
        <v>63</v>
      </c>
      <c r="C108" s="7"/>
      <c r="D108" s="7"/>
      <c r="E108" s="7"/>
    </row>
    <row r="109" spans="1:5" x14ac:dyDescent="0.25">
      <c r="A109" s="33" t="s">
        <v>25</v>
      </c>
      <c r="B109" s="31" t="s">
        <v>78</v>
      </c>
      <c r="C109" s="5"/>
      <c r="D109" s="5"/>
      <c r="E109" s="26"/>
    </row>
    <row r="110" spans="1:5" x14ac:dyDescent="0.25">
      <c r="A110" s="34" t="s">
        <v>81</v>
      </c>
      <c r="B110" s="31" t="s">
        <v>82</v>
      </c>
      <c r="C110" s="7"/>
      <c r="D110" s="7"/>
      <c r="E110" s="8"/>
    </row>
    <row r="111" spans="1:5" x14ac:dyDescent="0.25">
      <c r="A111" s="32" t="s">
        <v>43</v>
      </c>
      <c r="B111" s="31" t="s">
        <v>16</v>
      </c>
      <c r="C111" s="5"/>
      <c r="D111" s="5"/>
      <c r="E111" s="26"/>
    </row>
    <row r="112" spans="1:5" x14ac:dyDescent="0.25">
      <c r="A112" s="33" t="s">
        <v>17</v>
      </c>
      <c r="B112" s="31" t="s">
        <v>49</v>
      </c>
      <c r="C112" s="5"/>
      <c r="D112" s="5"/>
      <c r="E112" s="26"/>
    </row>
    <row r="113" spans="1:5" x14ac:dyDescent="0.25">
      <c r="A113" s="34" t="s">
        <v>50</v>
      </c>
      <c r="B113" s="31" t="s">
        <v>51</v>
      </c>
      <c r="C113" s="7"/>
      <c r="D113" s="7"/>
      <c r="E113" s="8"/>
    </row>
    <row r="114" spans="1:5" x14ac:dyDescent="0.25">
      <c r="A114" s="34" t="s">
        <v>53</v>
      </c>
      <c r="B114" s="31" t="s">
        <v>54</v>
      </c>
      <c r="C114" s="7"/>
      <c r="D114" s="7"/>
      <c r="E114" s="8"/>
    </row>
    <row r="115" spans="1:5" x14ac:dyDescent="0.25">
      <c r="A115" s="33" t="s">
        <v>21</v>
      </c>
      <c r="B115" s="31" t="s">
        <v>55</v>
      </c>
      <c r="C115" s="5"/>
      <c r="D115" s="5"/>
      <c r="E115" s="26"/>
    </row>
    <row r="116" spans="1:5" x14ac:dyDescent="0.25">
      <c r="A116" s="34" t="s">
        <v>56</v>
      </c>
      <c r="B116" s="31" t="s">
        <v>57</v>
      </c>
      <c r="C116" s="7"/>
      <c r="D116" s="7"/>
      <c r="E116" s="8"/>
    </row>
    <row r="117" spans="1:5" x14ac:dyDescent="0.25">
      <c r="A117" s="34" t="s">
        <v>69</v>
      </c>
      <c r="B117" s="31" t="s">
        <v>70</v>
      </c>
      <c r="C117" s="7"/>
      <c r="D117" s="7"/>
      <c r="E117" s="37"/>
    </row>
    <row r="118" spans="1:5" x14ac:dyDescent="0.25">
      <c r="A118" s="34" t="s">
        <v>58</v>
      </c>
      <c r="B118" s="31" t="s">
        <v>59</v>
      </c>
      <c r="C118" s="7"/>
      <c r="D118" s="7"/>
      <c r="E118" s="7"/>
    </row>
    <row r="119" spans="1:5" x14ac:dyDescent="0.25">
      <c r="A119" s="33" t="s">
        <v>25</v>
      </c>
      <c r="B119" s="31" t="s">
        <v>78</v>
      </c>
      <c r="C119" s="5"/>
      <c r="D119" s="5"/>
      <c r="E119" s="5"/>
    </row>
    <row r="120" spans="1:5" x14ac:dyDescent="0.25">
      <c r="A120" s="34" t="s">
        <v>81</v>
      </c>
      <c r="B120" s="31" t="s">
        <v>82</v>
      </c>
      <c r="C120" s="7"/>
      <c r="D120" s="7"/>
      <c r="E120" s="7"/>
    </row>
    <row r="121" spans="1:5" x14ac:dyDescent="0.25">
      <c r="A121" s="22" t="s">
        <v>19</v>
      </c>
      <c r="B121" s="23" t="s">
        <v>20</v>
      </c>
      <c r="C121" s="4">
        <f>C123+C152+C182+C191+C213</f>
        <v>423904</v>
      </c>
      <c r="D121" s="4">
        <f t="shared" ref="D121:E121" si="21">D123+D152+D182+D191+D213</f>
        <v>282732</v>
      </c>
      <c r="E121" s="4">
        <f t="shared" si="21"/>
        <v>706636</v>
      </c>
    </row>
    <row r="122" spans="1:5" x14ac:dyDescent="0.25">
      <c r="A122" s="30" t="s">
        <v>36</v>
      </c>
      <c r="B122" s="31" t="s">
        <v>37</v>
      </c>
      <c r="C122" s="5">
        <f>C123+C152+C191+C213</f>
        <v>423904</v>
      </c>
      <c r="D122" s="5">
        <f t="shared" ref="D122:E122" si="22">D123+D152+D191+D213</f>
        <v>282732</v>
      </c>
      <c r="E122" s="5">
        <f t="shared" si="22"/>
        <v>706636</v>
      </c>
    </row>
    <row r="123" spans="1:5" x14ac:dyDescent="0.25">
      <c r="A123" s="32" t="s">
        <v>17</v>
      </c>
      <c r="B123" s="31" t="s">
        <v>18</v>
      </c>
      <c r="C123" s="5">
        <f>C124+C128+C143</f>
        <v>73000</v>
      </c>
      <c r="D123" s="5">
        <f t="shared" ref="D123:E123" si="23">D124+D128+D143</f>
        <v>50069</v>
      </c>
      <c r="E123" s="5">
        <f t="shared" si="23"/>
        <v>123069</v>
      </c>
    </row>
    <row r="124" spans="1:5" x14ac:dyDescent="0.25">
      <c r="A124" s="33" t="s">
        <v>17</v>
      </c>
      <c r="B124" s="31" t="s">
        <v>49</v>
      </c>
      <c r="C124" s="5">
        <f>SUM(C125:C127)</f>
        <v>27879</v>
      </c>
      <c r="D124" s="5">
        <f t="shared" ref="D124:E124" si="24">SUM(D125:D127)</f>
        <v>11734</v>
      </c>
      <c r="E124" s="5">
        <f t="shared" si="24"/>
        <v>39613</v>
      </c>
    </row>
    <row r="125" spans="1:5" x14ac:dyDescent="0.25">
      <c r="A125" s="34" t="s">
        <v>50</v>
      </c>
      <c r="B125" s="31" t="s">
        <v>51</v>
      </c>
      <c r="C125" s="7">
        <v>22563</v>
      </c>
      <c r="D125" s="7">
        <v>-2809</v>
      </c>
      <c r="E125" s="8">
        <v>19754</v>
      </c>
    </row>
    <row r="126" spans="1:5" x14ac:dyDescent="0.25">
      <c r="A126" s="34" t="s">
        <v>52</v>
      </c>
      <c r="B126" s="31" t="s">
        <v>44</v>
      </c>
      <c r="C126" s="7">
        <v>1593</v>
      </c>
      <c r="D126" s="7">
        <v>15007</v>
      </c>
      <c r="E126" s="8">
        <v>16600</v>
      </c>
    </row>
    <row r="127" spans="1:5" x14ac:dyDescent="0.25">
      <c r="A127" s="34" t="s">
        <v>53</v>
      </c>
      <c r="B127" s="31" t="s">
        <v>54</v>
      </c>
      <c r="C127" s="7">
        <v>3723</v>
      </c>
      <c r="D127" s="7">
        <v>-464</v>
      </c>
      <c r="E127" s="8">
        <v>3259</v>
      </c>
    </row>
    <row r="128" spans="1:5" x14ac:dyDescent="0.25">
      <c r="A128" s="33" t="s">
        <v>21</v>
      </c>
      <c r="B128" s="31" t="s">
        <v>55</v>
      </c>
      <c r="C128" s="5">
        <f>SUM(C129:C133)</f>
        <v>45121</v>
      </c>
      <c r="D128" s="5">
        <f t="shared" ref="D128:E128" si="25">SUM(D129:D133)</f>
        <v>37735</v>
      </c>
      <c r="E128" s="5">
        <f t="shared" si="25"/>
        <v>82856</v>
      </c>
    </row>
    <row r="129" spans="1:5" x14ac:dyDescent="0.25">
      <c r="A129" s="34" t="s">
        <v>56</v>
      </c>
      <c r="B129" s="31" t="s">
        <v>57</v>
      </c>
      <c r="C129" s="7">
        <v>3046</v>
      </c>
      <c r="D129" s="7">
        <v>0</v>
      </c>
      <c r="E129" s="8">
        <v>3046</v>
      </c>
    </row>
    <row r="130" spans="1:5" x14ac:dyDescent="0.25">
      <c r="A130" s="34" t="s">
        <v>69</v>
      </c>
      <c r="B130" s="31" t="s">
        <v>70</v>
      </c>
      <c r="C130" s="7">
        <v>831</v>
      </c>
      <c r="D130" s="7">
        <v>254</v>
      </c>
      <c r="E130" s="8">
        <v>1085</v>
      </c>
    </row>
    <row r="131" spans="1:5" x14ac:dyDescent="0.25">
      <c r="A131" s="34" t="s">
        <v>58</v>
      </c>
      <c r="B131" s="31" t="s">
        <v>59</v>
      </c>
      <c r="C131" s="7">
        <v>39452</v>
      </c>
      <c r="D131" s="7">
        <v>26465</v>
      </c>
      <c r="E131" s="8">
        <v>65917</v>
      </c>
    </row>
    <row r="132" spans="1:5" x14ac:dyDescent="0.25">
      <c r="A132" s="34" t="s">
        <v>71</v>
      </c>
      <c r="B132" s="31" t="s">
        <v>46</v>
      </c>
      <c r="C132" s="7">
        <v>465</v>
      </c>
      <c r="D132" s="7">
        <v>5805</v>
      </c>
      <c r="E132" s="8">
        <v>6270</v>
      </c>
    </row>
    <row r="133" spans="1:5" x14ac:dyDescent="0.25">
      <c r="A133" s="34" t="s">
        <v>60</v>
      </c>
      <c r="B133" s="31" t="s">
        <v>47</v>
      </c>
      <c r="C133" s="7">
        <v>1327</v>
      </c>
      <c r="D133" s="7">
        <v>5211</v>
      </c>
      <c r="E133" s="8">
        <v>6538</v>
      </c>
    </row>
    <row r="134" spans="1:5" x14ac:dyDescent="0.25">
      <c r="A134" s="33" t="s">
        <v>22</v>
      </c>
      <c r="B134" s="31" t="s">
        <v>72</v>
      </c>
      <c r="C134" s="5"/>
      <c r="D134" s="5"/>
      <c r="E134" s="26"/>
    </row>
    <row r="135" spans="1:5" x14ac:dyDescent="0.25">
      <c r="A135" s="34" t="s">
        <v>92</v>
      </c>
      <c r="B135" s="31" t="s">
        <v>93</v>
      </c>
      <c r="C135" s="7"/>
      <c r="D135" s="7"/>
      <c r="E135" s="8"/>
    </row>
    <row r="136" spans="1:5" x14ac:dyDescent="0.25">
      <c r="A136" s="34" t="s">
        <v>73</v>
      </c>
      <c r="B136" s="31" t="s">
        <v>74</v>
      </c>
      <c r="C136" s="7"/>
      <c r="D136" s="7"/>
      <c r="E136" s="8"/>
    </row>
    <row r="137" spans="1:5" x14ac:dyDescent="0.25">
      <c r="A137" s="33" t="s">
        <v>23</v>
      </c>
      <c r="B137" s="31" t="s">
        <v>66</v>
      </c>
      <c r="C137" s="5"/>
      <c r="D137" s="5"/>
      <c r="E137" s="26"/>
    </row>
    <row r="138" spans="1:5" x14ac:dyDescent="0.25">
      <c r="A138" s="34" t="s">
        <v>67</v>
      </c>
      <c r="B138" s="31" t="s">
        <v>68</v>
      </c>
      <c r="C138" s="7"/>
      <c r="D138" s="7"/>
      <c r="E138" s="8"/>
    </row>
    <row r="139" spans="1:5" x14ac:dyDescent="0.25">
      <c r="A139" s="33" t="s">
        <v>26</v>
      </c>
      <c r="B139" s="31" t="s">
        <v>61</v>
      </c>
      <c r="C139" s="5"/>
      <c r="D139" s="5"/>
      <c r="E139" s="26"/>
    </row>
    <row r="140" spans="1:5" x14ac:dyDescent="0.25">
      <c r="A140" s="34" t="s">
        <v>62</v>
      </c>
      <c r="B140" s="31" t="s">
        <v>63</v>
      </c>
      <c r="C140" s="7"/>
      <c r="D140" s="7"/>
      <c r="E140" s="8"/>
    </row>
    <row r="141" spans="1:5" x14ac:dyDescent="0.25">
      <c r="A141" s="33" t="s">
        <v>24</v>
      </c>
      <c r="B141" s="31" t="s">
        <v>75</v>
      </c>
      <c r="C141" s="5"/>
      <c r="D141" s="5"/>
      <c r="E141" s="5"/>
    </row>
    <row r="142" spans="1:5" x14ac:dyDescent="0.25">
      <c r="A142" s="34" t="s">
        <v>76</v>
      </c>
      <c r="B142" s="31" t="s">
        <v>77</v>
      </c>
      <c r="C142" s="7"/>
      <c r="D142" s="7"/>
      <c r="E142" s="7"/>
    </row>
    <row r="143" spans="1:5" x14ac:dyDescent="0.25">
      <c r="A143" s="33" t="s">
        <v>25</v>
      </c>
      <c r="B143" s="31" t="s">
        <v>78</v>
      </c>
      <c r="C143" s="5">
        <f>C144</f>
        <v>0</v>
      </c>
      <c r="D143" s="5">
        <f t="shared" ref="D143:E143" si="26">D144</f>
        <v>600</v>
      </c>
      <c r="E143" s="5">
        <f t="shared" si="26"/>
        <v>600</v>
      </c>
    </row>
    <row r="144" spans="1:5" x14ac:dyDescent="0.25">
      <c r="A144" s="34" t="s">
        <v>81</v>
      </c>
      <c r="B144" s="31" t="s">
        <v>82</v>
      </c>
      <c r="C144" s="7">
        <v>0</v>
      </c>
      <c r="D144" s="7">
        <v>600</v>
      </c>
      <c r="E144" s="8">
        <v>600</v>
      </c>
    </row>
    <row r="145" spans="1:5" x14ac:dyDescent="0.25">
      <c r="A145" s="34" t="s">
        <v>98</v>
      </c>
      <c r="B145" s="31" t="s">
        <v>99</v>
      </c>
      <c r="C145" s="7"/>
      <c r="D145" s="7"/>
      <c r="E145" s="8"/>
    </row>
    <row r="146" spans="1:5" x14ac:dyDescent="0.25">
      <c r="A146" s="34" t="s">
        <v>83</v>
      </c>
      <c r="B146" s="31" t="s">
        <v>84</v>
      </c>
      <c r="C146" s="7"/>
      <c r="D146" s="7"/>
      <c r="E146" s="8"/>
    </row>
    <row r="147" spans="1:5" x14ac:dyDescent="0.25">
      <c r="A147" s="34" t="s">
        <v>85</v>
      </c>
      <c r="B147" s="31" t="s">
        <v>86</v>
      </c>
      <c r="C147" s="7"/>
      <c r="D147" s="7"/>
      <c r="E147" s="7"/>
    </row>
    <row r="148" spans="1:5" x14ac:dyDescent="0.25">
      <c r="A148" s="33" t="s">
        <v>27</v>
      </c>
      <c r="B148" s="31" t="s">
        <v>64</v>
      </c>
      <c r="C148" s="5"/>
      <c r="D148" s="5"/>
      <c r="E148" s="26"/>
    </row>
    <row r="149" spans="1:5" x14ac:dyDescent="0.25">
      <c r="A149" s="34" t="s">
        <v>65</v>
      </c>
      <c r="B149" s="31" t="s">
        <v>45</v>
      </c>
      <c r="C149" s="7"/>
      <c r="D149" s="7"/>
      <c r="E149" s="8"/>
    </row>
    <row r="150" spans="1:5" x14ac:dyDescent="0.25">
      <c r="A150" s="33" t="s">
        <v>29</v>
      </c>
      <c r="B150" s="31" t="s">
        <v>100</v>
      </c>
      <c r="C150" s="5"/>
      <c r="D150" s="5"/>
      <c r="E150" s="5"/>
    </row>
    <row r="151" spans="1:5" x14ac:dyDescent="0.25">
      <c r="A151" s="34" t="s">
        <v>101</v>
      </c>
      <c r="B151" s="31" t="s">
        <v>102</v>
      </c>
      <c r="C151" s="7"/>
      <c r="D151" s="7"/>
      <c r="E151" s="7"/>
    </row>
    <row r="152" spans="1:5" x14ac:dyDescent="0.25">
      <c r="A152" s="32" t="s">
        <v>11</v>
      </c>
      <c r="B152" s="31" t="s">
        <v>12</v>
      </c>
      <c r="C152" s="5">
        <f>C153+C157+C163+C167+C169+C175</f>
        <v>350904</v>
      </c>
      <c r="D152" s="5">
        <f t="shared" ref="D152:E152" si="27">D153+D157+D163+D167+D169+D175</f>
        <v>132534</v>
      </c>
      <c r="E152" s="5">
        <f t="shared" si="27"/>
        <v>483438</v>
      </c>
    </row>
    <row r="153" spans="1:5" x14ac:dyDescent="0.25">
      <c r="A153" s="33" t="s">
        <v>17</v>
      </c>
      <c r="B153" s="31" t="s">
        <v>49</v>
      </c>
      <c r="C153" s="5">
        <f>SUM(C154:C156)</f>
        <v>150774</v>
      </c>
      <c r="D153" s="5">
        <f t="shared" ref="D153:E153" si="28">SUM(D154:D156)</f>
        <v>84190</v>
      </c>
      <c r="E153" s="5">
        <f t="shared" si="28"/>
        <v>234964</v>
      </c>
    </row>
    <row r="154" spans="1:5" x14ac:dyDescent="0.25">
      <c r="A154" s="34" t="s">
        <v>50</v>
      </c>
      <c r="B154" s="31" t="s">
        <v>51</v>
      </c>
      <c r="C154" s="6">
        <v>96224</v>
      </c>
      <c r="D154" s="6">
        <v>80000</v>
      </c>
      <c r="E154" s="6">
        <v>176224</v>
      </c>
    </row>
    <row r="155" spans="1:5" x14ac:dyDescent="0.25">
      <c r="A155" s="34" t="s">
        <v>52</v>
      </c>
      <c r="B155" s="31" t="s">
        <v>44</v>
      </c>
      <c r="C155" s="6">
        <v>39817</v>
      </c>
      <c r="D155" s="6">
        <v>-14005</v>
      </c>
      <c r="E155" s="6">
        <v>25812</v>
      </c>
    </row>
    <row r="156" spans="1:5" x14ac:dyDescent="0.25">
      <c r="A156" s="34" t="s">
        <v>53</v>
      </c>
      <c r="B156" s="31" t="s">
        <v>54</v>
      </c>
      <c r="C156" s="6">
        <v>14733</v>
      </c>
      <c r="D156" s="6">
        <v>18195</v>
      </c>
      <c r="E156" s="6">
        <v>32928</v>
      </c>
    </row>
    <row r="157" spans="1:5" x14ac:dyDescent="0.25">
      <c r="A157" s="33" t="s">
        <v>21</v>
      </c>
      <c r="B157" s="31" t="s">
        <v>55</v>
      </c>
      <c r="C157" s="5">
        <f>SUM(C158:C162)</f>
        <v>161785</v>
      </c>
      <c r="D157" s="5">
        <f t="shared" ref="D157:E157" si="29">SUM(D158:D162)</f>
        <v>39998</v>
      </c>
      <c r="E157" s="5">
        <f t="shared" si="29"/>
        <v>201783</v>
      </c>
    </row>
    <row r="158" spans="1:5" x14ac:dyDescent="0.25">
      <c r="A158" s="34" t="s">
        <v>56</v>
      </c>
      <c r="B158" s="31" t="s">
        <v>57</v>
      </c>
      <c r="C158" s="7">
        <v>26544</v>
      </c>
      <c r="D158" s="7">
        <v>-8489</v>
      </c>
      <c r="E158" s="8">
        <v>18055</v>
      </c>
    </row>
    <row r="159" spans="1:5" x14ac:dyDescent="0.25">
      <c r="A159" s="34" t="s">
        <v>69</v>
      </c>
      <c r="B159" s="31" t="s">
        <v>70</v>
      </c>
      <c r="C159" s="7">
        <v>36498</v>
      </c>
      <c r="D159" s="7">
        <v>19113</v>
      </c>
      <c r="E159" s="8">
        <v>55611</v>
      </c>
    </row>
    <row r="160" spans="1:5" x14ac:dyDescent="0.25">
      <c r="A160" s="34" t="s">
        <v>58</v>
      </c>
      <c r="B160" s="31" t="s">
        <v>59</v>
      </c>
      <c r="C160" s="7">
        <v>82220</v>
      </c>
      <c r="D160" s="7">
        <v>4565</v>
      </c>
      <c r="E160" s="8">
        <v>86785</v>
      </c>
    </row>
    <row r="161" spans="1:5" x14ac:dyDescent="0.25">
      <c r="A161" s="34" t="s">
        <v>71</v>
      </c>
      <c r="B161" s="31" t="s">
        <v>46</v>
      </c>
      <c r="C161" s="7">
        <v>1659</v>
      </c>
      <c r="D161" s="7">
        <v>6741</v>
      </c>
      <c r="E161" s="8">
        <v>8400</v>
      </c>
    </row>
    <row r="162" spans="1:5" x14ac:dyDescent="0.25">
      <c r="A162" s="34" t="s">
        <v>60</v>
      </c>
      <c r="B162" s="31" t="s">
        <v>47</v>
      </c>
      <c r="C162" s="7">
        <v>14864</v>
      </c>
      <c r="D162" s="7">
        <v>18068</v>
      </c>
      <c r="E162" s="8">
        <v>32932</v>
      </c>
    </row>
    <row r="163" spans="1:5" x14ac:dyDescent="0.25">
      <c r="A163" s="33" t="s">
        <v>22</v>
      </c>
      <c r="B163" s="31" t="s">
        <v>72</v>
      </c>
      <c r="C163" s="5">
        <f>SUM(C164)</f>
        <v>7300</v>
      </c>
      <c r="D163" s="5">
        <f t="shared" ref="D163:E163" si="30">SUM(D164)</f>
        <v>-285</v>
      </c>
      <c r="E163" s="5">
        <f t="shared" si="30"/>
        <v>7015</v>
      </c>
    </row>
    <row r="164" spans="1:5" x14ac:dyDescent="0.25">
      <c r="A164" s="34" t="s">
        <v>73</v>
      </c>
      <c r="B164" s="31" t="s">
        <v>74</v>
      </c>
      <c r="C164" s="7">
        <v>7300</v>
      </c>
      <c r="D164" s="7">
        <v>-285</v>
      </c>
      <c r="E164" s="8">
        <v>7015</v>
      </c>
    </row>
    <row r="165" spans="1:5" x14ac:dyDescent="0.25">
      <c r="A165" s="33" t="s">
        <v>28</v>
      </c>
      <c r="B165" s="31" t="s">
        <v>87</v>
      </c>
      <c r="C165" s="5"/>
      <c r="D165" s="5"/>
      <c r="E165" s="26"/>
    </row>
    <row r="166" spans="1:5" x14ac:dyDescent="0.25">
      <c r="A166" s="34" t="s">
        <v>90</v>
      </c>
      <c r="B166" s="31" t="s">
        <v>91</v>
      </c>
      <c r="C166" s="7"/>
      <c r="D166" s="7"/>
      <c r="E166" s="8"/>
    </row>
    <row r="167" spans="1:5" x14ac:dyDescent="0.25">
      <c r="A167" s="33" t="s">
        <v>23</v>
      </c>
      <c r="B167" s="31" t="s">
        <v>66</v>
      </c>
      <c r="C167" s="5">
        <f>SUM(C168)</f>
        <v>0</v>
      </c>
      <c r="D167" s="5">
        <f t="shared" ref="D167:E167" si="31">SUM(D168)</f>
        <v>4484</v>
      </c>
      <c r="E167" s="5">
        <f t="shared" si="31"/>
        <v>4484</v>
      </c>
    </row>
    <row r="168" spans="1:5" x14ac:dyDescent="0.25">
      <c r="A168" s="34" t="s">
        <v>67</v>
      </c>
      <c r="B168" s="31" t="s">
        <v>68</v>
      </c>
      <c r="C168" s="7">
        <v>0</v>
      </c>
      <c r="D168" s="7">
        <v>4484</v>
      </c>
      <c r="E168" s="8">
        <v>4484</v>
      </c>
    </row>
    <row r="169" spans="1:5" x14ac:dyDescent="0.25">
      <c r="A169" s="33" t="s">
        <v>26</v>
      </c>
      <c r="B169" s="31" t="s">
        <v>61</v>
      </c>
      <c r="C169" s="5">
        <f>SUM(C170)</f>
        <v>0</v>
      </c>
      <c r="D169" s="5">
        <f t="shared" ref="D169:E169" si="32">SUM(D170)</f>
        <v>281</v>
      </c>
      <c r="E169" s="5">
        <f t="shared" si="32"/>
        <v>281</v>
      </c>
    </row>
    <row r="170" spans="1:5" x14ac:dyDescent="0.25">
      <c r="A170" s="34" t="s">
        <v>62</v>
      </c>
      <c r="B170" s="31" t="s">
        <v>63</v>
      </c>
      <c r="C170" s="7">
        <v>0</v>
      </c>
      <c r="D170" s="7">
        <v>281</v>
      </c>
      <c r="E170" s="8">
        <v>281</v>
      </c>
    </row>
    <row r="171" spans="1:5" x14ac:dyDescent="0.25">
      <c r="A171" s="34" t="s">
        <v>94</v>
      </c>
      <c r="B171" s="31" t="s">
        <v>95</v>
      </c>
      <c r="C171" s="7"/>
      <c r="D171" s="7"/>
      <c r="E171" s="7"/>
    </row>
    <row r="172" spans="1:5" x14ac:dyDescent="0.25">
      <c r="A172" s="33" t="s">
        <v>24</v>
      </c>
      <c r="B172" s="31" t="s">
        <v>75</v>
      </c>
      <c r="C172" s="5"/>
      <c r="D172" s="5"/>
      <c r="E172" s="26"/>
    </row>
    <row r="173" spans="1:5" x14ac:dyDescent="0.25">
      <c r="A173" s="34" t="s">
        <v>96</v>
      </c>
      <c r="B173" s="31" t="s">
        <v>97</v>
      </c>
      <c r="C173" s="7"/>
      <c r="D173" s="7"/>
      <c r="E173" s="7"/>
    </row>
    <row r="174" spans="1:5" x14ac:dyDescent="0.25">
      <c r="A174" s="34" t="s">
        <v>76</v>
      </c>
      <c r="B174" s="31" t="s">
        <v>77</v>
      </c>
      <c r="C174" s="7"/>
      <c r="D174" s="7"/>
      <c r="E174" s="8"/>
    </row>
    <row r="175" spans="1:5" x14ac:dyDescent="0.25">
      <c r="A175" s="33" t="s">
        <v>25</v>
      </c>
      <c r="B175" s="31" t="s">
        <v>78</v>
      </c>
      <c r="C175" s="5">
        <f>SUM(C176:C179)</f>
        <v>31045</v>
      </c>
      <c r="D175" s="5">
        <f t="shared" ref="D175:E175" si="33">SUM(D176:D179)</f>
        <v>3866</v>
      </c>
      <c r="E175" s="5">
        <f t="shared" si="33"/>
        <v>34911</v>
      </c>
    </row>
    <row r="176" spans="1:5" x14ac:dyDescent="0.25">
      <c r="A176" s="34" t="s">
        <v>79</v>
      </c>
      <c r="B176" s="31" t="s">
        <v>80</v>
      </c>
      <c r="C176" s="7"/>
      <c r="D176" s="7"/>
      <c r="E176" s="7"/>
    </row>
    <row r="177" spans="1:5" x14ac:dyDescent="0.25">
      <c r="A177" s="34" t="s">
        <v>81</v>
      </c>
      <c r="B177" s="31" t="s">
        <v>82</v>
      </c>
      <c r="C177" s="6">
        <v>29054</v>
      </c>
      <c r="D177" s="6">
        <v>3648</v>
      </c>
      <c r="E177" s="6">
        <v>32702</v>
      </c>
    </row>
    <row r="178" spans="1:5" x14ac:dyDescent="0.25">
      <c r="A178" s="34" t="s">
        <v>83</v>
      </c>
      <c r="B178" s="31" t="s">
        <v>84</v>
      </c>
      <c r="C178" s="7">
        <v>1991</v>
      </c>
      <c r="D178" s="7">
        <v>218</v>
      </c>
      <c r="E178" s="8">
        <v>2209</v>
      </c>
    </row>
    <row r="179" spans="1:5" x14ac:dyDescent="0.25">
      <c r="A179" s="34" t="s">
        <v>85</v>
      </c>
      <c r="B179" s="31" t="s">
        <v>86</v>
      </c>
      <c r="C179" s="7"/>
      <c r="D179" s="7"/>
      <c r="E179" s="7"/>
    </row>
    <row r="180" spans="1:5" x14ac:dyDescent="0.25">
      <c r="A180" s="33" t="s">
        <v>27</v>
      </c>
      <c r="B180" s="31" t="s">
        <v>64</v>
      </c>
      <c r="C180" s="5"/>
      <c r="D180" s="5"/>
      <c r="E180" s="26"/>
    </row>
    <row r="181" spans="1:5" x14ac:dyDescent="0.25">
      <c r="A181" s="34" t="s">
        <v>65</v>
      </c>
      <c r="B181" s="31" t="s">
        <v>45</v>
      </c>
      <c r="C181" s="7"/>
      <c r="D181" s="7"/>
      <c r="E181" s="8"/>
    </row>
    <row r="182" spans="1:5" x14ac:dyDescent="0.25">
      <c r="A182" s="32" t="s">
        <v>13</v>
      </c>
      <c r="B182" s="31" t="s">
        <v>14</v>
      </c>
      <c r="C182" s="5"/>
      <c r="D182" s="5"/>
      <c r="E182" s="26"/>
    </row>
    <row r="183" spans="1:5" x14ac:dyDescent="0.25">
      <c r="A183" s="33" t="s">
        <v>17</v>
      </c>
      <c r="B183" s="31" t="s">
        <v>49</v>
      </c>
      <c r="C183" s="5"/>
      <c r="D183" s="5"/>
      <c r="E183" s="26"/>
    </row>
    <row r="184" spans="1:5" x14ac:dyDescent="0.25">
      <c r="A184" s="34" t="s">
        <v>50</v>
      </c>
      <c r="B184" s="31" t="s">
        <v>51</v>
      </c>
      <c r="C184" s="7"/>
      <c r="D184" s="7"/>
      <c r="E184" s="8"/>
    </row>
    <row r="185" spans="1:5" x14ac:dyDescent="0.25">
      <c r="A185" s="33" t="s">
        <v>21</v>
      </c>
      <c r="B185" s="31" t="s">
        <v>55</v>
      </c>
      <c r="C185" s="38"/>
      <c r="D185" s="38"/>
      <c r="E185" s="26"/>
    </row>
    <row r="186" spans="1:5" x14ac:dyDescent="0.25">
      <c r="A186" s="34" t="s">
        <v>56</v>
      </c>
      <c r="B186" s="31" t="s">
        <v>57</v>
      </c>
      <c r="C186" s="7"/>
      <c r="D186" s="7"/>
      <c r="E186" s="8"/>
    </row>
    <row r="187" spans="1:5" x14ac:dyDescent="0.25">
      <c r="A187" s="34" t="s">
        <v>69</v>
      </c>
      <c r="B187" s="31" t="s">
        <v>70</v>
      </c>
      <c r="C187" s="7"/>
      <c r="D187" s="7"/>
      <c r="E187" s="8"/>
    </row>
    <row r="188" spans="1:5" x14ac:dyDescent="0.25">
      <c r="A188" s="34" t="s">
        <v>58</v>
      </c>
      <c r="B188" s="31" t="s">
        <v>59</v>
      </c>
      <c r="C188" s="7"/>
      <c r="D188" s="7"/>
      <c r="E188" s="8"/>
    </row>
    <row r="189" spans="1:5" x14ac:dyDescent="0.25">
      <c r="A189" s="33" t="s">
        <v>22</v>
      </c>
      <c r="B189" s="31" t="s">
        <v>72</v>
      </c>
      <c r="C189" s="5"/>
      <c r="D189" s="5"/>
      <c r="E189" s="26"/>
    </row>
    <row r="190" spans="1:5" x14ac:dyDescent="0.25">
      <c r="A190" s="34" t="s">
        <v>73</v>
      </c>
      <c r="B190" s="31" t="s">
        <v>74</v>
      </c>
      <c r="C190" s="7"/>
      <c r="D190" s="7"/>
      <c r="E190" s="8"/>
    </row>
    <row r="191" spans="1:5" x14ac:dyDescent="0.25">
      <c r="A191" s="32" t="s">
        <v>38</v>
      </c>
      <c r="B191" s="31" t="s">
        <v>15</v>
      </c>
      <c r="C191" s="5">
        <f>C192+C196+C202+C208</f>
        <v>0</v>
      </c>
      <c r="D191" s="5">
        <f>D192+D196+D202+D208</f>
        <v>98274</v>
      </c>
      <c r="E191" s="5">
        <f t="shared" ref="E191" si="34">E192+E196+E202+E208</f>
        <v>98274</v>
      </c>
    </row>
    <row r="192" spans="1:5" x14ac:dyDescent="0.25">
      <c r="A192" s="33" t="s">
        <v>17</v>
      </c>
      <c r="B192" s="31" t="s">
        <v>49</v>
      </c>
      <c r="C192" s="5">
        <f>SUM(C194:C196)</f>
        <v>0</v>
      </c>
      <c r="D192" s="5">
        <f>SUM(D193:D195)</f>
        <v>45114</v>
      </c>
      <c r="E192" s="5">
        <f>SUM(E193:E195)</f>
        <v>45114</v>
      </c>
    </row>
    <row r="193" spans="1:5" x14ac:dyDescent="0.25">
      <c r="A193" s="34" t="s">
        <v>50</v>
      </c>
      <c r="B193" s="31" t="s">
        <v>51</v>
      </c>
      <c r="C193" s="6">
        <v>0</v>
      </c>
      <c r="D193" s="6">
        <v>38841</v>
      </c>
      <c r="E193" s="6">
        <v>38841</v>
      </c>
    </row>
    <row r="194" spans="1:5" x14ac:dyDescent="0.25">
      <c r="A194" s="34" t="s">
        <v>52</v>
      </c>
      <c r="B194" s="31" t="s">
        <v>44</v>
      </c>
      <c r="C194" s="7"/>
      <c r="D194" s="7"/>
      <c r="E194" s="8"/>
    </row>
    <row r="195" spans="1:5" x14ac:dyDescent="0.25">
      <c r="A195" s="34" t="s">
        <v>53</v>
      </c>
      <c r="B195" s="31" t="s">
        <v>54</v>
      </c>
      <c r="C195" s="6">
        <v>0</v>
      </c>
      <c r="D195" s="6">
        <v>6273</v>
      </c>
      <c r="E195" s="6">
        <v>6273</v>
      </c>
    </row>
    <row r="196" spans="1:5" x14ac:dyDescent="0.25">
      <c r="A196" s="33" t="s">
        <v>21</v>
      </c>
      <c r="B196" s="31" t="s">
        <v>55</v>
      </c>
      <c r="C196" s="5">
        <f>SUM(C197:C201)</f>
        <v>0</v>
      </c>
      <c r="D196" s="5">
        <f t="shared" ref="D196:E196" si="35">SUM(D197:D201)</f>
        <v>49829</v>
      </c>
      <c r="E196" s="5">
        <f t="shared" si="35"/>
        <v>49829</v>
      </c>
    </row>
    <row r="197" spans="1:5" x14ac:dyDescent="0.25">
      <c r="A197" s="34" t="s">
        <v>56</v>
      </c>
      <c r="B197" s="31" t="s">
        <v>57</v>
      </c>
      <c r="C197" s="6">
        <v>0</v>
      </c>
      <c r="D197" s="6">
        <v>27231</v>
      </c>
      <c r="E197" s="6">
        <v>27231</v>
      </c>
    </row>
    <row r="198" spans="1:5" x14ac:dyDescent="0.25">
      <c r="A198" s="34" t="s">
        <v>69</v>
      </c>
      <c r="B198" s="31" t="s">
        <v>70</v>
      </c>
      <c r="C198" s="6">
        <v>0</v>
      </c>
      <c r="D198" s="6">
        <v>846</v>
      </c>
      <c r="E198" s="6">
        <v>846</v>
      </c>
    </row>
    <row r="199" spans="1:5" x14ac:dyDescent="0.25">
      <c r="A199" s="34" t="s">
        <v>58</v>
      </c>
      <c r="B199" s="31" t="s">
        <v>59</v>
      </c>
      <c r="C199" s="6">
        <v>0</v>
      </c>
      <c r="D199" s="6">
        <v>18005</v>
      </c>
      <c r="E199" s="6">
        <v>18005</v>
      </c>
    </row>
    <row r="200" spans="1:5" x14ac:dyDescent="0.25">
      <c r="A200" s="34" t="s">
        <v>71</v>
      </c>
      <c r="B200" s="31" t="s">
        <v>46</v>
      </c>
      <c r="C200" s="6">
        <v>0</v>
      </c>
      <c r="D200" s="6">
        <v>2724</v>
      </c>
      <c r="E200" s="6">
        <v>2724</v>
      </c>
    </row>
    <row r="201" spans="1:5" x14ac:dyDescent="0.25">
      <c r="A201" s="34" t="s">
        <v>60</v>
      </c>
      <c r="B201" s="31" t="s">
        <v>47</v>
      </c>
      <c r="C201" s="6">
        <v>0</v>
      </c>
      <c r="D201" s="6">
        <v>1023</v>
      </c>
      <c r="E201" s="6">
        <v>1023</v>
      </c>
    </row>
    <row r="202" spans="1:5" x14ac:dyDescent="0.25">
      <c r="A202" s="33" t="s">
        <v>22</v>
      </c>
      <c r="B202" s="31" t="s">
        <v>72</v>
      </c>
      <c r="C202" s="5"/>
      <c r="D202" s="5"/>
      <c r="E202" s="26"/>
    </row>
    <row r="203" spans="1:5" x14ac:dyDescent="0.25">
      <c r="A203" s="34" t="s">
        <v>73</v>
      </c>
      <c r="B203" s="31" t="s">
        <v>74</v>
      </c>
      <c r="C203" s="7"/>
      <c r="D203" s="7"/>
      <c r="E203" s="8"/>
    </row>
    <row r="204" spans="1:5" x14ac:dyDescent="0.25">
      <c r="A204" s="33" t="s">
        <v>28</v>
      </c>
      <c r="B204" s="31" t="s">
        <v>87</v>
      </c>
      <c r="C204" s="5"/>
      <c r="D204" s="5"/>
      <c r="E204" s="26"/>
    </row>
    <row r="205" spans="1:5" x14ac:dyDescent="0.25">
      <c r="A205" s="34" t="s">
        <v>90</v>
      </c>
      <c r="B205" s="31" t="s">
        <v>91</v>
      </c>
      <c r="C205" s="7"/>
      <c r="D205" s="7"/>
      <c r="E205" s="8"/>
    </row>
    <row r="206" spans="1:5" x14ac:dyDescent="0.25">
      <c r="A206" s="33" t="s">
        <v>23</v>
      </c>
      <c r="B206" s="31" t="s">
        <v>66</v>
      </c>
      <c r="C206" s="5"/>
      <c r="D206" s="5"/>
      <c r="E206" s="26"/>
    </row>
    <row r="207" spans="1:5" x14ac:dyDescent="0.25">
      <c r="A207" s="34" t="s">
        <v>67</v>
      </c>
      <c r="B207" s="31" t="s">
        <v>68</v>
      </c>
      <c r="C207" s="7"/>
      <c r="D207" s="7"/>
      <c r="E207" s="8"/>
    </row>
    <row r="208" spans="1:5" x14ac:dyDescent="0.25">
      <c r="A208" s="33" t="s">
        <v>25</v>
      </c>
      <c r="B208" s="31" t="s">
        <v>78</v>
      </c>
      <c r="C208" s="5">
        <f>SUM(C209)</f>
        <v>0</v>
      </c>
      <c r="D208" s="5">
        <f t="shared" ref="D208:E208" si="36">SUM(D209)</f>
        <v>3331</v>
      </c>
      <c r="E208" s="5">
        <f t="shared" si="36"/>
        <v>3331</v>
      </c>
    </row>
    <row r="209" spans="1:5" x14ac:dyDescent="0.25">
      <c r="A209" s="34" t="s">
        <v>81</v>
      </c>
      <c r="B209" s="31" t="s">
        <v>82</v>
      </c>
      <c r="C209" s="6">
        <v>0</v>
      </c>
      <c r="D209" s="6">
        <v>3331</v>
      </c>
      <c r="E209" s="6">
        <v>3331</v>
      </c>
    </row>
    <row r="210" spans="1:5" x14ac:dyDescent="0.25">
      <c r="A210" s="34" t="s">
        <v>83</v>
      </c>
      <c r="B210" s="31" t="s">
        <v>84</v>
      </c>
      <c r="C210" s="7"/>
      <c r="D210" s="7"/>
      <c r="E210" s="8"/>
    </row>
    <row r="211" spans="1:5" x14ac:dyDescent="0.25">
      <c r="A211" s="33" t="s">
        <v>27</v>
      </c>
      <c r="B211" s="31" t="s">
        <v>64</v>
      </c>
      <c r="C211" s="5"/>
      <c r="D211" s="5"/>
      <c r="E211" s="26"/>
    </row>
    <row r="212" spans="1:5" x14ac:dyDescent="0.25">
      <c r="A212" s="34" t="s">
        <v>65</v>
      </c>
      <c r="B212" s="31" t="s">
        <v>45</v>
      </c>
      <c r="C212" s="7"/>
      <c r="D212" s="7"/>
      <c r="E212" s="8"/>
    </row>
    <row r="213" spans="1:5" x14ac:dyDescent="0.25">
      <c r="A213" s="32" t="s">
        <v>43</v>
      </c>
      <c r="B213" s="31" t="s">
        <v>16</v>
      </c>
      <c r="C213" s="5">
        <f>C218</f>
        <v>0</v>
      </c>
      <c r="D213" s="5">
        <f t="shared" ref="D213:E213" si="37">D218</f>
        <v>1855</v>
      </c>
      <c r="E213" s="5">
        <f t="shared" si="37"/>
        <v>1855</v>
      </c>
    </row>
    <row r="214" spans="1:5" x14ac:dyDescent="0.25">
      <c r="A214" s="33" t="s">
        <v>17</v>
      </c>
      <c r="B214" s="31" t="s">
        <v>49</v>
      </c>
      <c r="C214" s="5"/>
      <c r="D214" s="5"/>
      <c r="E214" s="26"/>
    </row>
    <row r="215" spans="1:5" x14ac:dyDescent="0.25">
      <c r="A215" s="34" t="s">
        <v>50</v>
      </c>
      <c r="B215" s="31" t="s">
        <v>51</v>
      </c>
      <c r="C215" s="7"/>
      <c r="D215" s="7"/>
      <c r="E215" s="8"/>
    </row>
    <row r="216" spans="1:5" x14ac:dyDescent="0.25">
      <c r="A216" s="34" t="s">
        <v>52</v>
      </c>
      <c r="B216" s="31" t="s">
        <v>44</v>
      </c>
      <c r="C216" s="39"/>
      <c r="D216" s="39"/>
      <c r="E216" s="8"/>
    </row>
    <row r="217" spans="1:5" x14ac:dyDescent="0.25">
      <c r="A217" s="34" t="s">
        <v>53</v>
      </c>
      <c r="B217" s="31" t="s">
        <v>54</v>
      </c>
      <c r="C217" s="7"/>
      <c r="D217" s="7"/>
      <c r="E217" s="8"/>
    </row>
    <row r="218" spans="1:5" x14ac:dyDescent="0.25">
      <c r="A218" s="33" t="s">
        <v>21</v>
      </c>
      <c r="B218" s="31" t="s">
        <v>55</v>
      </c>
      <c r="C218" s="5">
        <f>SUM(C219:C221)</f>
        <v>0</v>
      </c>
      <c r="D218" s="5">
        <f>SUM(D219:D221)</f>
        <v>1855</v>
      </c>
      <c r="E218" s="5">
        <f>SUM(E219:E221)</f>
        <v>1855</v>
      </c>
    </row>
    <row r="219" spans="1:5" x14ac:dyDescent="0.25">
      <c r="A219" s="34" t="s">
        <v>56</v>
      </c>
      <c r="B219" s="31" t="s">
        <v>57</v>
      </c>
      <c r="C219" s="6"/>
      <c r="D219" s="6">
        <v>900</v>
      </c>
      <c r="E219" s="6">
        <v>900</v>
      </c>
    </row>
    <row r="220" spans="1:5" x14ac:dyDescent="0.25">
      <c r="A220" s="34" t="s">
        <v>69</v>
      </c>
      <c r="B220" s="31" t="s">
        <v>70</v>
      </c>
      <c r="C220" s="7"/>
      <c r="D220" s="7"/>
      <c r="E220" s="8"/>
    </row>
    <row r="221" spans="1:5" x14ac:dyDescent="0.25">
      <c r="A221" s="34" t="s">
        <v>58</v>
      </c>
      <c r="B221" s="31" t="s">
        <v>59</v>
      </c>
      <c r="C221" s="7"/>
      <c r="D221" s="7">
        <v>955</v>
      </c>
      <c r="E221" s="8">
        <v>955</v>
      </c>
    </row>
    <row r="222" spans="1:5" x14ac:dyDescent="0.25">
      <c r="A222" s="1"/>
      <c r="B222" s="1"/>
      <c r="C222" s="2"/>
      <c r="D222" s="2"/>
      <c r="E222" s="2"/>
    </row>
    <row r="223" spans="1:5" x14ac:dyDescent="0.25">
      <c r="A223" s="1"/>
      <c r="B223" s="1"/>
      <c r="C223" s="2"/>
      <c r="D223" s="2"/>
      <c r="E223" s="2"/>
    </row>
    <row r="224" spans="1:5" x14ac:dyDescent="0.25">
      <c r="A224" s="1"/>
      <c r="B224" s="1"/>
      <c r="C224" s="2"/>
      <c r="D224" s="2"/>
      <c r="E224" s="2"/>
    </row>
    <row r="225" spans="1:5" x14ac:dyDescent="0.25">
      <c r="A225" s="1"/>
      <c r="B225" s="1"/>
      <c r="C225" s="2"/>
      <c r="D225" s="2"/>
      <c r="E225" s="2"/>
    </row>
    <row r="226" spans="1:5" x14ac:dyDescent="0.25">
      <c r="A226" s="1"/>
      <c r="B226" s="1"/>
      <c r="C226" s="2"/>
      <c r="D226" s="2"/>
      <c r="E226" s="2"/>
    </row>
    <row r="227" spans="1:5" x14ac:dyDescent="0.25">
      <c r="A227" s="1"/>
      <c r="B227" s="1"/>
      <c r="C227" s="2"/>
      <c r="D227" s="2"/>
      <c r="E227" s="2"/>
    </row>
    <row r="228" spans="1:5" x14ac:dyDescent="0.25">
      <c r="A228" s="1"/>
      <c r="B228" s="1"/>
      <c r="C228" s="2"/>
      <c r="D228" s="2"/>
      <c r="E228" s="2"/>
    </row>
    <row r="229" spans="1:5" x14ac:dyDescent="0.25">
      <c r="A229" s="1"/>
      <c r="B229" s="1"/>
      <c r="C229" s="2"/>
      <c r="D229" s="2"/>
      <c r="E229" s="2"/>
    </row>
    <row r="230" spans="1:5" x14ac:dyDescent="0.25">
      <c r="A230" s="1"/>
      <c r="B230" s="1"/>
      <c r="C230" s="2"/>
      <c r="D230" s="2"/>
      <c r="E230" s="2"/>
    </row>
    <row r="231" spans="1:5" x14ac:dyDescent="0.25">
      <c r="A231" s="1"/>
      <c r="B231" s="1"/>
      <c r="C231" s="2"/>
      <c r="D231" s="2"/>
      <c r="E231" s="2"/>
    </row>
    <row r="232" spans="1:5" x14ac:dyDescent="0.25">
      <c r="A232" s="1"/>
      <c r="B232" s="1"/>
      <c r="C232" s="2"/>
      <c r="D232" s="2"/>
      <c r="E232" s="2"/>
    </row>
    <row r="233" spans="1:5" x14ac:dyDescent="0.25">
      <c r="A233" s="1"/>
      <c r="B233" s="1"/>
      <c r="C233" s="2"/>
      <c r="D233" s="2"/>
      <c r="E233" s="2"/>
    </row>
    <row r="234" spans="1:5" x14ac:dyDescent="0.25">
      <c r="B234" s="1"/>
    </row>
    <row r="235" spans="1:5" x14ac:dyDescent="0.25">
      <c r="B235" s="1"/>
    </row>
    <row r="236" spans="1:5" x14ac:dyDescent="0.25">
      <c r="B236" s="1"/>
    </row>
    <row r="237" spans="1:5" x14ac:dyDescent="0.25">
      <c r="B237" s="1"/>
    </row>
    <row r="238" spans="1:5" x14ac:dyDescent="0.25">
      <c r="B238" s="1"/>
    </row>
    <row r="239" spans="1:5" x14ac:dyDescent="0.25">
      <c r="B239" s="1"/>
    </row>
    <row r="240" spans="1:5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  <row r="2720" spans="2:2" x14ac:dyDescent="0.25">
      <c r="B2720" s="1"/>
    </row>
    <row r="2721" spans="2:2" x14ac:dyDescent="0.25">
      <c r="B2721" s="1"/>
    </row>
    <row r="2722" spans="2:2" x14ac:dyDescent="0.25">
      <c r="B2722" s="1"/>
    </row>
    <row r="2723" spans="2:2" x14ac:dyDescent="0.25">
      <c r="B2723" s="1"/>
    </row>
    <row r="2724" spans="2:2" x14ac:dyDescent="0.25">
      <c r="B2724" s="1"/>
    </row>
    <row r="2725" spans="2:2" x14ac:dyDescent="0.25">
      <c r="B2725" s="1"/>
    </row>
    <row r="2726" spans="2:2" x14ac:dyDescent="0.25">
      <c r="B2726" s="1"/>
    </row>
    <row r="2727" spans="2:2" x14ac:dyDescent="0.25">
      <c r="B2727" s="1"/>
    </row>
    <row r="2728" spans="2:2" x14ac:dyDescent="0.25">
      <c r="B2728" s="1"/>
    </row>
    <row r="2729" spans="2:2" x14ac:dyDescent="0.25">
      <c r="B2729" s="1"/>
    </row>
    <row r="2730" spans="2:2" x14ac:dyDescent="0.25">
      <c r="B2730" s="1"/>
    </row>
    <row r="2731" spans="2:2" x14ac:dyDescent="0.25">
      <c r="B2731" s="1"/>
    </row>
    <row r="2732" spans="2:2" x14ac:dyDescent="0.25">
      <c r="B2732" s="1"/>
    </row>
    <row r="2733" spans="2:2" x14ac:dyDescent="0.25">
      <c r="B2733" s="1"/>
    </row>
    <row r="2734" spans="2:2" x14ac:dyDescent="0.25">
      <c r="B2734" s="1"/>
    </row>
    <row r="2735" spans="2:2" x14ac:dyDescent="0.25">
      <c r="B2735" s="1"/>
    </row>
    <row r="2736" spans="2:2" x14ac:dyDescent="0.25">
      <c r="B2736" s="1"/>
    </row>
    <row r="2737" spans="2:2" x14ac:dyDescent="0.25">
      <c r="B2737" s="1"/>
    </row>
    <row r="2738" spans="2:2" x14ac:dyDescent="0.25">
      <c r="B2738" s="1"/>
    </row>
    <row r="2739" spans="2:2" x14ac:dyDescent="0.25">
      <c r="B2739" s="1"/>
    </row>
    <row r="2740" spans="2:2" x14ac:dyDescent="0.25">
      <c r="B2740" s="1"/>
    </row>
    <row r="2741" spans="2:2" x14ac:dyDescent="0.25">
      <c r="B2741" s="1"/>
    </row>
    <row r="2742" spans="2:2" x14ac:dyDescent="0.25">
      <c r="B2742" s="1"/>
    </row>
    <row r="2743" spans="2:2" x14ac:dyDescent="0.25">
      <c r="B2743" s="1"/>
    </row>
    <row r="2744" spans="2:2" x14ac:dyDescent="0.25">
      <c r="B2744" s="1"/>
    </row>
    <row r="2745" spans="2:2" x14ac:dyDescent="0.25">
      <c r="B2745" s="1"/>
    </row>
    <row r="2746" spans="2:2" x14ac:dyDescent="0.25">
      <c r="B2746" s="1"/>
    </row>
    <row r="2747" spans="2:2" x14ac:dyDescent="0.25">
      <c r="B2747" s="1"/>
    </row>
    <row r="2748" spans="2:2" x14ac:dyDescent="0.25">
      <c r="B2748" s="1"/>
    </row>
    <row r="2749" spans="2:2" x14ac:dyDescent="0.25">
      <c r="B2749" s="1"/>
    </row>
    <row r="2750" spans="2:2" x14ac:dyDescent="0.25">
      <c r="B2750" s="1"/>
    </row>
    <row r="2751" spans="2:2" x14ac:dyDescent="0.25">
      <c r="B2751" s="1"/>
    </row>
    <row r="2752" spans="2:2" x14ac:dyDescent="0.25">
      <c r="B2752" s="1"/>
    </row>
    <row r="2753" spans="2:2" x14ac:dyDescent="0.25">
      <c r="B2753" s="1"/>
    </row>
    <row r="2754" spans="2:2" x14ac:dyDescent="0.25">
      <c r="B2754" s="1"/>
    </row>
    <row r="2755" spans="2:2" x14ac:dyDescent="0.25">
      <c r="B2755" s="1"/>
    </row>
    <row r="2756" spans="2:2" x14ac:dyDescent="0.25">
      <c r="B2756" s="1"/>
    </row>
    <row r="2757" spans="2:2" x14ac:dyDescent="0.25">
      <c r="B2757" s="1"/>
    </row>
    <row r="2758" spans="2:2" x14ac:dyDescent="0.25">
      <c r="B2758" s="1"/>
    </row>
    <row r="2759" spans="2:2" x14ac:dyDescent="0.25">
      <c r="B2759" s="1"/>
    </row>
    <row r="2760" spans="2:2" x14ac:dyDescent="0.25">
      <c r="B2760" s="1"/>
    </row>
    <row r="2761" spans="2:2" x14ac:dyDescent="0.25">
      <c r="B2761" s="1"/>
    </row>
    <row r="2762" spans="2:2" x14ac:dyDescent="0.25">
      <c r="B2762" s="1"/>
    </row>
    <row r="2763" spans="2:2" x14ac:dyDescent="0.25">
      <c r="B2763" s="1"/>
    </row>
    <row r="2764" spans="2:2" x14ac:dyDescent="0.25">
      <c r="B2764" s="1"/>
    </row>
    <row r="2765" spans="2:2" x14ac:dyDescent="0.25">
      <c r="B2765" s="1"/>
    </row>
    <row r="2766" spans="2:2" x14ac:dyDescent="0.25">
      <c r="B2766" s="1"/>
    </row>
    <row r="2767" spans="2:2" x14ac:dyDescent="0.25">
      <c r="B2767" s="1"/>
    </row>
    <row r="2768" spans="2:2" x14ac:dyDescent="0.25">
      <c r="B2768" s="1"/>
    </row>
    <row r="2769" spans="2:2" x14ac:dyDescent="0.25">
      <c r="B2769" s="1"/>
    </row>
    <row r="2770" spans="2:2" x14ac:dyDescent="0.25">
      <c r="B2770" s="1"/>
    </row>
    <row r="2771" spans="2:2" x14ac:dyDescent="0.25">
      <c r="B2771" s="1"/>
    </row>
    <row r="2772" spans="2:2" x14ac:dyDescent="0.25">
      <c r="B2772" s="1"/>
    </row>
    <row r="2773" spans="2:2" x14ac:dyDescent="0.25">
      <c r="B2773" s="1"/>
    </row>
    <row r="2774" spans="2:2" x14ac:dyDescent="0.25">
      <c r="B2774" s="1"/>
    </row>
    <row r="2775" spans="2:2" x14ac:dyDescent="0.25">
      <c r="B2775" s="1"/>
    </row>
    <row r="2776" spans="2:2" x14ac:dyDescent="0.25">
      <c r="B2776" s="1"/>
    </row>
    <row r="2777" spans="2:2" x14ac:dyDescent="0.25">
      <c r="B2777" s="1"/>
    </row>
    <row r="2778" spans="2:2" x14ac:dyDescent="0.25">
      <c r="B2778" s="1"/>
    </row>
    <row r="2779" spans="2:2" x14ac:dyDescent="0.25">
      <c r="B2779" s="1"/>
    </row>
    <row r="2780" spans="2:2" x14ac:dyDescent="0.25">
      <c r="B2780" s="1"/>
    </row>
    <row r="2781" spans="2:2" x14ac:dyDescent="0.25">
      <c r="B2781" s="1"/>
    </row>
    <row r="2782" spans="2:2" x14ac:dyDescent="0.25">
      <c r="B2782" s="1"/>
    </row>
    <row r="2783" spans="2:2" x14ac:dyDescent="0.25">
      <c r="B2783" s="1"/>
    </row>
    <row r="2784" spans="2:2" x14ac:dyDescent="0.25">
      <c r="B2784" s="1"/>
    </row>
    <row r="2785" spans="2:2" x14ac:dyDescent="0.25">
      <c r="B2785" s="1"/>
    </row>
    <row r="2786" spans="2:2" x14ac:dyDescent="0.25">
      <c r="B2786" s="1"/>
    </row>
    <row r="2787" spans="2:2" x14ac:dyDescent="0.25">
      <c r="B2787" s="1"/>
    </row>
    <row r="2788" spans="2:2" x14ac:dyDescent="0.25">
      <c r="B2788" s="1"/>
    </row>
    <row r="2789" spans="2:2" x14ac:dyDescent="0.25">
      <c r="B2789" s="1"/>
    </row>
    <row r="2790" spans="2:2" x14ac:dyDescent="0.25">
      <c r="B2790" s="1"/>
    </row>
    <row r="2791" spans="2:2" x14ac:dyDescent="0.25">
      <c r="B2791" s="1"/>
    </row>
    <row r="2792" spans="2:2" x14ac:dyDescent="0.25">
      <c r="B2792" s="1"/>
    </row>
    <row r="2793" spans="2:2" x14ac:dyDescent="0.25">
      <c r="B2793" s="1"/>
    </row>
    <row r="2794" spans="2:2" x14ac:dyDescent="0.25">
      <c r="B2794" s="1"/>
    </row>
    <row r="2795" spans="2:2" x14ac:dyDescent="0.25">
      <c r="B2795" s="1"/>
    </row>
    <row r="2796" spans="2:2" x14ac:dyDescent="0.25">
      <c r="B2796" s="1"/>
    </row>
    <row r="2797" spans="2:2" x14ac:dyDescent="0.25">
      <c r="B2797" s="1"/>
    </row>
    <row r="2798" spans="2:2" x14ac:dyDescent="0.25">
      <c r="B2798" s="1"/>
    </row>
    <row r="2799" spans="2:2" x14ac:dyDescent="0.25">
      <c r="B2799" s="1"/>
    </row>
    <row r="2800" spans="2:2" x14ac:dyDescent="0.25">
      <c r="B2800" s="1"/>
    </row>
    <row r="2801" spans="2:2" x14ac:dyDescent="0.25">
      <c r="B2801" s="1"/>
    </row>
    <row r="2802" spans="2:2" x14ac:dyDescent="0.25">
      <c r="B2802" s="1"/>
    </row>
    <row r="2803" spans="2:2" x14ac:dyDescent="0.25">
      <c r="B2803" s="1"/>
    </row>
    <row r="2804" spans="2:2" x14ac:dyDescent="0.25">
      <c r="B2804" s="1"/>
    </row>
    <row r="2805" spans="2:2" x14ac:dyDescent="0.25">
      <c r="B2805" s="1"/>
    </row>
    <row r="2806" spans="2:2" x14ac:dyDescent="0.25">
      <c r="B2806" s="1"/>
    </row>
    <row r="2807" spans="2:2" x14ac:dyDescent="0.25">
      <c r="B2807" s="1"/>
    </row>
    <row r="2808" spans="2:2" x14ac:dyDescent="0.25">
      <c r="B2808" s="1"/>
    </row>
    <row r="2809" spans="2:2" x14ac:dyDescent="0.25">
      <c r="B2809" s="1"/>
    </row>
    <row r="2810" spans="2:2" x14ac:dyDescent="0.25">
      <c r="B2810" s="1"/>
    </row>
    <row r="2811" spans="2:2" x14ac:dyDescent="0.25">
      <c r="B2811" s="1"/>
    </row>
    <row r="2812" spans="2:2" x14ac:dyDescent="0.25">
      <c r="B2812" s="1"/>
    </row>
    <row r="2813" spans="2:2" x14ac:dyDescent="0.25">
      <c r="B2813" s="1"/>
    </row>
    <row r="2814" spans="2:2" x14ac:dyDescent="0.25">
      <c r="B2814" s="1"/>
    </row>
    <row r="2815" spans="2:2" x14ac:dyDescent="0.25">
      <c r="B2815" s="1"/>
    </row>
    <row r="2816" spans="2:2" x14ac:dyDescent="0.25">
      <c r="B2816" s="1"/>
    </row>
    <row r="2817" spans="2:2" x14ac:dyDescent="0.25">
      <c r="B2817" s="1"/>
    </row>
    <row r="2818" spans="2:2" x14ac:dyDescent="0.25">
      <c r="B2818" s="1"/>
    </row>
    <row r="2819" spans="2:2" x14ac:dyDescent="0.25">
      <c r="B2819" s="1"/>
    </row>
    <row r="2820" spans="2:2" x14ac:dyDescent="0.25">
      <c r="B2820" s="1"/>
    </row>
    <row r="2821" spans="2:2" x14ac:dyDescent="0.25">
      <c r="B2821" s="1"/>
    </row>
    <row r="2822" spans="2:2" x14ac:dyDescent="0.25">
      <c r="B2822" s="1"/>
    </row>
    <row r="2823" spans="2:2" x14ac:dyDescent="0.25">
      <c r="B2823" s="1"/>
    </row>
    <row r="2824" spans="2:2" x14ac:dyDescent="0.25">
      <c r="B2824" s="1"/>
    </row>
    <row r="2825" spans="2:2" x14ac:dyDescent="0.25">
      <c r="B2825" s="1"/>
    </row>
    <row r="2826" spans="2:2" x14ac:dyDescent="0.25">
      <c r="B2826" s="1"/>
    </row>
    <row r="2827" spans="2:2" x14ac:dyDescent="0.25">
      <c r="B2827" s="1"/>
    </row>
    <row r="2828" spans="2:2" x14ac:dyDescent="0.25">
      <c r="B2828" s="1"/>
    </row>
    <row r="2829" spans="2:2" x14ac:dyDescent="0.25">
      <c r="B2829" s="1"/>
    </row>
    <row r="2830" spans="2:2" x14ac:dyDescent="0.25">
      <c r="B2830" s="1"/>
    </row>
    <row r="2831" spans="2:2" x14ac:dyDescent="0.25">
      <c r="B2831" s="1"/>
    </row>
    <row r="2832" spans="2:2" x14ac:dyDescent="0.25">
      <c r="B2832" s="1"/>
    </row>
    <row r="2833" spans="2:2" x14ac:dyDescent="0.25">
      <c r="B2833" s="1"/>
    </row>
    <row r="2834" spans="2:2" x14ac:dyDescent="0.25">
      <c r="B2834" s="1"/>
    </row>
    <row r="2835" spans="2:2" x14ac:dyDescent="0.25">
      <c r="B2835" s="1"/>
    </row>
    <row r="2836" spans="2:2" x14ac:dyDescent="0.25">
      <c r="B2836" s="1"/>
    </row>
    <row r="2837" spans="2:2" x14ac:dyDescent="0.25">
      <c r="B2837" s="1"/>
    </row>
    <row r="2838" spans="2:2" x14ac:dyDescent="0.25">
      <c r="B2838" s="1"/>
    </row>
    <row r="2839" spans="2:2" x14ac:dyDescent="0.25">
      <c r="B2839" s="1"/>
    </row>
    <row r="2840" spans="2:2" x14ac:dyDescent="0.25">
      <c r="B2840" s="1"/>
    </row>
    <row r="2841" spans="2:2" x14ac:dyDescent="0.25">
      <c r="B2841" s="1"/>
    </row>
    <row r="2842" spans="2:2" x14ac:dyDescent="0.25">
      <c r="B2842" s="1"/>
    </row>
    <row r="2843" spans="2:2" x14ac:dyDescent="0.25">
      <c r="B2843" s="1"/>
    </row>
    <row r="2844" spans="2:2" x14ac:dyDescent="0.25">
      <c r="B2844" s="1"/>
    </row>
    <row r="2845" spans="2:2" x14ac:dyDescent="0.25">
      <c r="B2845" s="1"/>
    </row>
    <row r="2846" spans="2:2" x14ac:dyDescent="0.25">
      <c r="B2846" s="1"/>
    </row>
    <row r="2847" spans="2:2" x14ac:dyDescent="0.25">
      <c r="B2847" s="1"/>
    </row>
    <row r="2848" spans="2:2" x14ac:dyDescent="0.25">
      <c r="B2848" s="1"/>
    </row>
    <row r="2849" spans="2:2" x14ac:dyDescent="0.25">
      <c r="B2849" s="1"/>
    </row>
    <row r="2850" spans="2:2" x14ac:dyDescent="0.25">
      <c r="B2850" s="1"/>
    </row>
    <row r="2851" spans="2:2" x14ac:dyDescent="0.25">
      <c r="B2851" s="1"/>
    </row>
    <row r="2852" spans="2:2" x14ac:dyDescent="0.25">
      <c r="B2852" s="1"/>
    </row>
    <row r="2853" spans="2:2" x14ac:dyDescent="0.25">
      <c r="B2853" s="1"/>
    </row>
    <row r="2854" spans="2:2" x14ac:dyDescent="0.25">
      <c r="B2854" s="1"/>
    </row>
    <row r="2855" spans="2:2" x14ac:dyDescent="0.25">
      <c r="B2855" s="1"/>
    </row>
    <row r="2856" spans="2:2" x14ac:dyDescent="0.25">
      <c r="B2856" s="1"/>
    </row>
    <row r="2857" spans="2:2" x14ac:dyDescent="0.25">
      <c r="B2857" s="1"/>
    </row>
    <row r="2858" spans="2:2" x14ac:dyDescent="0.25">
      <c r="B2858" s="1"/>
    </row>
    <row r="2859" spans="2:2" x14ac:dyDescent="0.25">
      <c r="B2859" s="1"/>
    </row>
    <row r="2860" spans="2:2" x14ac:dyDescent="0.25">
      <c r="B2860" s="1"/>
    </row>
    <row r="2861" spans="2:2" x14ac:dyDescent="0.25">
      <c r="B2861" s="1"/>
    </row>
    <row r="2862" spans="2:2" x14ac:dyDescent="0.25">
      <c r="B2862" s="1"/>
    </row>
    <row r="2863" spans="2:2" x14ac:dyDescent="0.25">
      <c r="B2863" s="1"/>
    </row>
    <row r="2864" spans="2:2" x14ac:dyDescent="0.25">
      <c r="B2864" s="1"/>
    </row>
    <row r="2865" spans="2:2" x14ac:dyDescent="0.25">
      <c r="B2865" s="1"/>
    </row>
    <row r="2866" spans="2:2" x14ac:dyDescent="0.25">
      <c r="B2866" s="1"/>
    </row>
    <row r="2867" spans="2:2" x14ac:dyDescent="0.25">
      <c r="B2867" s="1"/>
    </row>
    <row r="2868" spans="2:2" x14ac:dyDescent="0.25">
      <c r="B2868" s="1"/>
    </row>
    <row r="2869" spans="2:2" x14ac:dyDescent="0.25">
      <c r="B2869" s="1"/>
    </row>
    <row r="2870" spans="2:2" x14ac:dyDescent="0.25">
      <c r="B2870" s="1"/>
    </row>
    <row r="2871" spans="2:2" x14ac:dyDescent="0.25">
      <c r="B2871" s="1"/>
    </row>
    <row r="2872" spans="2:2" x14ac:dyDescent="0.25">
      <c r="B2872" s="1"/>
    </row>
    <row r="2873" spans="2:2" x14ac:dyDescent="0.25">
      <c r="B2873" s="1"/>
    </row>
    <row r="2874" spans="2:2" x14ac:dyDescent="0.25">
      <c r="B2874" s="1"/>
    </row>
    <row r="2875" spans="2:2" x14ac:dyDescent="0.25">
      <c r="B2875" s="1"/>
    </row>
    <row r="2876" spans="2:2" x14ac:dyDescent="0.25">
      <c r="B2876" s="1"/>
    </row>
    <row r="2877" spans="2:2" x14ac:dyDescent="0.25">
      <c r="B2877" s="1"/>
    </row>
    <row r="2878" spans="2:2" x14ac:dyDescent="0.25">
      <c r="B2878" s="1"/>
    </row>
    <row r="2879" spans="2:2" x14ac:dyDescent="0.25">
      <c r="B2879" s="1"/>
    </row>
    <row r="2880" spans="2:2" x14ac:dyDescent="0.25">
      <c r="B2880" s="1"/>
    </row>
    <row r="2881" spans="2:2" x14ac:dyDescent="0.25">
      <c r="B2881" s="1"/>
    </row>
    <row r="2882" spans="2:2" x14ac:dyDescent="0.25">
      <c r="B2882" s="1"/>
    </row>
    <row r="2883" spans="2:2" x14ac:dyDescent="0.25">
      <c r="B2883" s="1"/>
    </row>
    <row r="2884" spans="2:2" x14ac:dyDescent="0.25">
      <c r="B2884" s="1"/>
    </row>
    <row r="2885" spans="2:2" x14ac:dyDescent="0.25">
      <c r="B2885" s="1"/>
    </row>
    <row r="2886" spans="2:2" x14ac:dyDescent="0.25">
      <c r="B2886" s="1"/>
    </row>
    <row r="2887" spans="2:2" x14ac:dyDescent="0.25">
      <c r="B2887" s="1"/>
    </row>
    <row r="2888" spans="2:2" x14ac:dyDescent="0.25">
      <c r="B2888" s="1"/>
    </row>
    <row r="2889" spans="2:2" x14ac:dyDescent="0.25">
      <c r="B2889" s="1"/>
    </row>
    <row r="2890" spans="2:2" x14ac:dyDescent="0.25">
      <c r="B2890" s="1"/>
    </row>
    <row r="2891" spans="2:2" x14ac:dyDescent="0.25">
      <c r="B2891" s="1"/>
    </row>
    <row r="2892" spans="2:2" x14ac:dyDescent="0.25">
      <c r="B2892" s="1"/>
    </row>
    <row r="2893" spans="2:2" x14ac:dyDescent="0.25">
      <c r="B2893" s="1"/>
    </row>
    <row r="2894" spans="2:2" x14ac:dyDescent="0.25">
      <c r="B2894" s="1"/>
    </row>
    <row r="2895" spans="2:2" x14ac:dyDescent="0.25">
      <c r="B2895" s="1"/>
    </row>
    <row r="2896" spans="2:2" x14ac:dyDescent="0.25">
      <c r="B2896" s="1"/>
    </row>
    <row r="2897" spans="2:2" x14ac:dyDescent="0.25">
      <c r="B2897" s="1"/>
    </row>
    <row r="2898" spans="2:2" x14ac:dyDescent="0.25">
      <c r="B2898" s="1"/>
    </row>
    <row r="2899" spans="2:2" x14ac:dyDescent="0.25">
      <c r="B2899" s="1"/>
    </row>
    <row r="2900" spans="2:2" x14ac:dyDescent="0.25">
      <c r="B2900" s="1"/>
    </row>
    <row r="2901" spans="2:2" x14ac:dyDescent="0.25">
      <c r="B2901" s="1"/>
    </row>
    <row r="2902" spans="2:2" x14ac:dyDescent="0.25">
      <c r="B2902" s="1"/>
    </row>
    <row r="2903" spans="2:2" x14ac:dyDescent="0.25">
      <c r="B2903" s="1"/>
    </row>
    <row r="2904" spans="2:2" x14ac:dyDescent="0.25">
      <c r="B2904" s="1"/>
    </row>
    <row r="2905" spans="2:2" x14ac:dyDescent="0.25">
      <c r="B2905" s="1"/>
    </row>
    <row r="2906" spans="2:2" x14ac:dyDescent="0.25">
      <c r="B2906" s="1"/>
    </row>
    <row r="2907" spans="2:2" x14ac:dyDescent="0.25">
      <c r="B2907" s="1"/>
    </row>
    <row r="2908" spans="2:2" x14ac:dyDescent="0.25">
      <c r="B2908" s="1"/>
    </row>
    <row r="2909" spans="2:2" x14ac:dyDescent="0.25">
      <c r="B2909" s="1"/>
    </row>
    <row r="2910" spans="2:2" x14ac:dyDescent="0.25">
      <c r="B2910" s="1"/>
    </row>
    <row r="2911" spans="2:2" x14ac:dyDescent="0.25">
      <c r="B2911" s="1"/>
    </row>
    <row r="2912" spans="2:2" x14ac:dyDescent="0.25">
      <c r="B2912" s="1"/>
    </row>
    <row r="2913" spans="2:2" x14ac:dyDescent="0.25">
      <c r="B2913" s="1"/>
    </row>
    <row r="2914" spans="2:2" x14ac:dyDescent="0.25">
      <c r="B2914" s="1"/>
    </row>
    <row r="2915" spans="2:2" x14ac:dyDescent="0.25">
      <c r="B2915" s="1"/>
    </row>
    <row r="2916" spans="2:2" x14ac:dyDescent="0.25">
      <c r="B2916" s="1"/>
    </row>
    <row r="2917" spans="2:2" x14ac:dyDescent="0.25">
      <c r="B2917" s="1"/>
    </row>
    <row r="2918" spans="2:2" x14ac:dyDescent="0.25">
      <c r="B2918" s="1"/>
    </row>
    <row r="2919" spans="2:2" x14ac:dyDescent="0.25">
      <c r="B2919" s="1"/>
    </row>
    <row r="2920" spans="2:2" x14ac:dyDescent="0.25">
      <c r="B2920" s="1"/>
    </row>
    <row r="2921" spans="2:2" x14ac:dyDescent="0.25">
      <c r="B2921" s="1"/>
    </row>
    <row r="2922" spans="2:2" x14ac:dyDescent="0.25">
      <c r="B2922" s="1"/>
    </row>
    <row r="2923" spans="2:2" x14ac:dyDescent="0.25">
      <c r="B2923" s="1"/>
    </row>
    <row r="2924" spans="2:2" x14ac:dyDescent="0.25">
      <c r="B2924" s="1"/>
    </row>
    <row r="2925" spans="2:2" x14ac:dyDescent="0.25">
      <c r="B2925" s="1"/>
    </row>
    <row r="2926" spans="2:2" x14ac:dyDescent="0.25">
      <c r="B2926" s="1"/>
    </row>
    <row r="2927" spans="2:2" x14ac:dyDescent="0.25">
      <c r="B2927" s="1"/>
    </row>
    <row r="2928" spans="2:2" x14ac:dyDescent="0.25">
      <c r="B2928" s="1"/>
    </row>
    <row r="2929" spans="2:2" x14ac:dyDescent="0.25">
      <c r="B2929" s="1"/>
    </row>
    <row r="2930" spans="2:2" x14ac:dyDescent="0.25">
      <c r="B2930" s="1"/>
    </row>
    <row r="2931" spans="2:2" x14ac:dyDescent="0.25">
      <c r="B2931" s="1"/>
    </row>
    <row r="2932" spans="2:2" x14ac:dyDescent="0.25">
      <c r="B2932" s="1"/>
    </row>
    <row r="2933" spans="2:2" x14ac:dyDescent="0.25">
      <c r="B2933" s="1"/>
    </row>
    <row r="2934" spans="2:2" x14ac:dyDescent="0.25">
      <c r="B2934" s="1"/>
    </row>
    <row r="2935" spans="2:2" x14ac:dyDescent="0.25">
      <c r="B2935" s="1"/>
    </row>
    <row r="2936" spans="2:2" x14ac:dyDescent="0.25">
      <c r="B2936" s="1"/>
    </row>
    <row r="2937" spans="2:2" x14ac:dyDescent="0.25">
      <c r="B2937" s="1"/>
    </row>
    <row r="2938" spans="2:2" x14ac:dyDescent="0.25">
      <c r="B2938" s="1"/>
    </row>
    <row r="2939" spans="2:2" x14ac:dyDescent="0.25">
      <c r="B2939" s="1"/>
    </row>
    <row r="2940" spans="2:2" x14ac:dyDescent="0.25">
      <c r="B2940" s="1"/>
    </row>
    <row r="2941" spans="2:2" x14ac:dyDescent="0.25">
      <c r="B2941" s="1"/>
    </row>
    <row r="2942" spans="2:2" x14ac:dyDescent="0.25">
      <c r="B2942" s="1"/>
    </row>
    <row r="2943" spans="2:2" x14ac:dyDescent="0.25">
      <c r="B2943" s="1"/>
    </row>
    <row r="2944" spans="2:2" x14ac:dyDescent="0.25">
      <c r="B2944" s="1"/>
    </row>
    <row r="2945" spans="2:2" x14ac:dyDescent="0.25">
      <c r="B2945" s="1"/>
    </row>
    <row r="2946" spans="2:2" x14ac:dyDescent="0.25">
      <c r="B2946" s="1"/>
    </row>
    <row r="2947" spans="2:2" x14ac:dyDescent="0.25">
      <c r="B2947" s="1"/>
    </row>
    <row r="2948" spans="2:2" x14ac:dyDescent="0.25">
      <c r="B2948" s="1"/>
    </row>
    <row r="2949" spans="2:2" x14ac:dyDescent="0.25">
      <c r="B2949" s="1"/>
    </row>
    <row r="2950" spans="2:2" x14ac:dyDescent="0.25">
      <c r="B2950" s="1"/>
    </row>
    <row r="2951" spans="2:2" x14ac:dyDescent="0.25">
      <c r="B2951" s="1"/>
    </row>
    <row r="2952" spans="2:2" x14ac:dyDescent="0.25">
      <c r="B2952" s="1"/>
    </row>
    <row r="2953" spans="2:2" x14ac:dyDescent="0.25">
      <c r="B2953" s="1"/>
    </row>
    <row r="2954" spans="2:2" x14ac:dyDescent="0.25">
      <c r="B2954" s="1"/>
    </row>
    <row r="2955" spans="2:2" x14ac:dyDescent="0.25">
      <c r="B2955" s="1"/>
    </row>
    <row r="2956" spans="2:2" x14ac:dyDescent="0.25">
      <c r="B2956" s="1"/>
    </row>
    <row r="2957" spans="2:2" x14ac:dyDescent="0.25">
      <c r="B2957" s="1"/>
    </row>
    <row r="2958" spans="2:2" x14ac:dyDescent="0.25">
      <c r="B2958" s="1"/>
    </row>
    <row r="2959" spans="2:2" x14ac:dyDescent="0.25">
      <c r="B2959" s="1"/>
    </row>
    <row r="2960" spans="2:2" x14ac:dyDescent="0.25">
      <c r="B2960" s="1"/>
    </row>
    <row r="2961" spans="2:2" x14ac:dyDescent="0.25">
      <c r="B2961" s="1"/>
    </row>
    <row r="2962" spans="2:2" x14ac:dyDescent="0.25">
      <c r="B2962" s="1"/>
    </row>
    <row r="2963" spans="2:2" x14ac:dyDescent="0.25">
      <c r="B2963" s="1"/>
    </row>
    <row r="2964" spans="2:2" x14ac:dyDescent="0.25">
      <c r="B2964" s="1"/>
    </row>
    <row r="2965" spans="2:2" x14ac:dyDescent="0.25">
      <c r="B2965" s="1"/>
    </row>
    <row r="2966" spans="2:2" x14ac:dyDescent="0.25">
      <c r="B2966" s="1"/>
    </row>
    <row r="2967" spans="2:2" x14ac:dyDescent="0.25">
      <c r="B2967" s="1"/>
    </row>
    <row r="2968" spans="2:2" x14ac:dyDescent="0.25">
      <c r="B2968" s="1"/>
    </row>
    <row r="2969" spans="2:2" x14ac:dyDescent="0.25">
      <c r="B2969" s="1"/>
    </row>
    <row r="2970" spans="2:2" x14ac:dyDescent="0.25">
      <c r="B2970" s="1"/>
    </row>
    <row r="2971" spans="2:2" x14ac:dyDescent="0.25">
      <c r="B2971" s="1"/>
    </row>
    <row r="2972" spans="2:2" x14ac:dyDescent="0.25">
      <c r="B2972" s="1"/>
    </row>
    <row r="2973" spans="2:2" x14ac:dyDescent="0.25">
      <c r="B2973" s="1"/>
    </row>
    <row r="2974" spans="2:2" x14ac:dyDescent="0.25">
      <c r="B2974" s="1"/>
    </row>
    <row r="2975" spans="2:2" x14ac:dyDescent="0.25">
      <c r="B2975" s="1"/>
    </row>
    <row r="2976" spans="2:2" x14ac:dyDescent="0.25">
      <c r="B2976" s="1"/>
    </row>
    <row r="2977" spans="2:2" x14ac:dyDescent="0.25">
      <c r="B2977" s="1"/>
    </row>
    <row r="2978" spans="2:2" x14ac:dyDescent="0.25">
      <c r="B2978" s="1"/>
    </row>
    <row r="2979" spans="2:2" x14ac:dyDescent="0.25">
      <c r="B2979" s="1"/>
    </row>
    <row r="2980" spans="2:2" x14ac:dyDescent="0.25">
      <c r="B2980" s="1"/>
    </row>
    <row r="2981" spans="2:2" x14ac:dyDescent="0.25">
      <c r="B2981" s="1"/>
    </row>
    <row r="2982" spans="2:2" x14ac:dyDescent="0.25">
      <c r="B2982" s="1"/>
    </row>
    <row r="2983" spans="2:2" x14ac:dyDescent="0.25">
      <c r="B2983" s="1"/>
    </row>
    <row r="2984" spans="2:2" x14ac:dyDescent="0.25">
      <c r="B2984" s="1"/>
    </row>
    <row r="2985" spans="2:2" x14ac:dyDescent="0.25">
      <c r="B2985" s="1"/>
    </row>
    <row r="2986" spans="2:2" x14ac:dyDescent="0.25">
      <c r="B2986" s="1"/>
    </row>
    <row r="2987" spans="2:2" x14ac:dyDescent="0.25">
      <c r="B2987" s="1"/>
    </row>
    <row r="2988" spans="2:2" x14ac:dyDescent="0.25">
      <c r="B2988" s="1"/>
    </row>
    <row r="2989" spans="2:2" x14ac:dyDescent="0.25">
      <c r="B2989" s="1"/>
    </row>
    <row r="2990" spans="2:2" x14ac:dyDescent="0.25">
      <c r="B2990" s="1"/>
    </row>
    <row r="2991" spans="2:2" x14ac:dyDescent="0.25">
      <c r="B2991" s="1"/>
    </row>
    <row r="2992" spans="2:2" x14ac:dyDescent="0.25">
      <c r="B2992" s="1"/>
    </row>
    <row r="2993" spans="2:2" x14ac:dyDescent="0.25">
      <c r="B2993" s="1"/>
    </row>
    <row r="2994" spans="2:2" x14ac:dyDescent="0.25">
      <c r="B2994" s="1"/>
    </row>
    <row r="2995" spans="2:2" x14ac:dyDescent="0.25">
      <c r="B2995" s="1"/>
    </row>
    <row r="2996" spans="2:2" x14ac:dyDescent="0.25">
      <c r="B2996" s="1"/>
    </row>
    <row r="2997" spans="2:2" x14ac:dyDescent="0.25">
      <c r="B2997" s="1"/>
    </row>
    <row r="2998" spans="2:2" x14ac:dyDescent="0.25">
      <c r="B2998" s="1"/>
    </row>
    <row r="2999" spans="2:2" x14ac:dyDescent="0.25">
      <c r="B2999" s="1"/>
    </row>
    <row r="3000" spans="2:2" x14ac:dyDescent="0.25">
      <c r="B3000" s="1"/>
    </row>
    <row r="3001" spans="2:2" x14ac:dyDescent="0.25">
      <c r="B3001" s="1"/>
    </row>
    <row r="3002" spans="2:2" x14ac:dyDescent="0.25">
      <c r="B3002" s="1"/>
    </row>
    <row r="3003" spans="2:2" x14ac:dyDescent="0.25">
      <c r="B3003" s="1"/>
    </row>
    <row r="3004" spans="2:2" x14ac:dyDescent="0.25">
      <c r="B3004" s="1"/>
    </row>
    <row r="3005" spans="2:2" x14ac:dyDescent="0.25">
      <c r="B3005" s="1"/>
    </row>
    <row r="3006" spans="2:2" x14ac:dyDescent="0.25">
      <c r="B3006" s="1"/>
    </row>
    <row r="3007" spans="2:2" x14ac:dyDescent="0.25">
      <c r="B3007" s="1"/>
    </row>
    <row r="3008" spans="2:2" x14ac:dyDescent="0.25">
      <c r="B3008" s="1"/>
    </row>
    <row r="3009" spans="2:2" x14ac:dyDescent="0.25">
      <c r="B3009" s="1"/>
    </row>
    <row r="3010" spans="2:2" x14ac:dyDescent="0.25">
      <c r="B3010" s="1"/>
    </row>
    <row r="3011" spans="2:2" x14ac:dyDescent="0.25">
      <c r="B3011" s="1"/>
    </row>
    <row r="3012" spans="2:2" x14ac:dyDescent="0.25">
      <c r="B3012" s="1"/>
    </row>
    <row r="3013" spans="2:2" x14ac:dyDescent="0.25">
      <c r="B3013" s="1"/>
    </row>
    <row r="3014" spans="2:2" x14ac:dyDescent="0.25">
      <c r="B3014" s="1"/>
    </row>
    <row r="3015" spans="2:2" x14ac:dyDescent="0.25">
      <c r="B3015" s="1"/>
    </row>
    <row r="3016" spans="2:2" x14ac:dyDescent="0.25">
      <c r="B3016" s="1"/>
    </row>
    <row r="3017" spans="2:2" x14ac:dyDescent="0.25">
      <c r="B3017" s="1"/>
    </row>
    <row r="3018" spans="2:2" x14ac:dyDescent="0.25">
      <c r="B3018" s="1"/>
    </row>
    <row r="3019" spans="2:2" x14ac:dyDescent="0.25">
      <c r="B3019" s="1"/>
    </row>
    <row r="3020" spans="2:2" x14ac:dyDescent="0.25">
      <c r="B3020" s="1"/>
    </row>
    <row r="3021" spans="2:2" x14ac:dyDescent="0.25">
      <c r="B3021" s="1"/>
    </row>
    <row r="3022" spans="2:2" x14ac:dyDescent="0.25">
      <c r="B3022" s="1"/>
    </row>
    <row r="3023" spans="2:2" x14ac:dyDescent="0.25">
      <c r="B3023" s="1"/>
    </row>
    <row r="3024" spans="2:2" x14ac:dyDescent="0.25">
      <c r="B3024" s="1"/>
    </row>
    <row r="3025" spans="2:2" x14ac:dyDescent="0.25">
      <c r="B3025" s="1"/>
    </row>
    <row r="3026" spans="2:2" x14ac:dyDescent="0.25">
      <c r="B3026" s="1"/>
    </row>
    <row r="3027" spans="2:2" x14ac:dyDescent="0.25">
      <c r="B3027" s="1"/>
    </row>
    <row r="3028" spans="2:2" x14ac:dyDescent="0.25">
      <c r="B3028" s="1"/>
    </row>
    <row r="3029" spans="2:2" x14ac:dyDescent="0.25">
      <c r="B3029" s="1"/>
    </row>
    <row r="3030" spans="2:2" x14ac:dyDescent="0.25">
      <c r="B3030" s="1"/>
    </row>
    <row r="3031" spans="2:2" x14ac:dyDescent="0.25">
      <c r="B3031" s="1"/>
    </row>
    <row r="3032" spans="2:2" x14ac:dyDescent="0.25">
      <c r="B3032" s="1"/>
    </row>
    <row r="3033" spans="2:2" x14ac:dyDescent="0.25">
      <c r="B3033" s="1"/>
    </row>
    <row r="3034" spans="2:2" x14ac:dyDescent="0.25">
      <c r="B3034" s="1"/>
    </row>
    <row r="3035" spans="2:2" x14ac:dyDescent="0.25">
      <c r="B3035" s="1"/>
    </row>
    <row r="3036" spans="2:2" x14ac:dyDescent="0.25">
      <c r="B3036" s="1"/>
    </row>
    <row r="3037" spans="2:2" x14ac:dyDescent="0.25">
      <c r="B3037" s="1"/>
    </row>
    <row r="3038" spans="2:2" x14ac:dyDescent="0.25">
      <c r="B3038" s="1"/>
    </row>
    <row r="3039" spans="2:2" x14ac:dyDescent="0.25">
      <c r="B3039" s="1"/>
    </row>
    <row r="3040" spans="2:2" x14ac:dyDescent="0.25">
      <c r="B3040" s="1"/>
    </row>
    <row r="3041" spans="2:2" x14ac:dyDescent="0.25">
      <c r="B3041" s="1"/>
    </row>
    <row r="3042" spans="2:2" x14ac:dyDescent="0.25">
      <c r="B3042" s="1"/>
    </row>
    <row r="3043" spans="2:2" x14ac:dyDescent="0.25">
      <c r="B3043" s="1"/>
    </row>
    <row r="3044" spans="2:2" x14ac:dyDescent="0.25">
      <c r="B3044" s="1"/>
    </row>
    <row r="3045" spans="2:2" x14ac:dyDescent="0.25">
      <c r="B3045" s="1"/>
    </row>
    <row r="3046" spans="2:2" x14ac:dyDescent="0.25">
      <c r="B3046" s="1"/>
    </row>
    <row r="3047" spans="2:2" x14ac:dyDescent="0.25">
      <c r="B3047" s="1"/>
    </row>
    <row r="3048" spans="2:2" x14ac:dyDescent="0.25">
      <c r="B3048" s="1"/>
    </row>
    <row r="3049" spans="2:2" x14ac:dyDescent="0.25">
      <c r="B3049" s="1"/>
    </row>
    <row r="3050" spans="2:2" x14ac:dyDescent="0.25">
      <c r="B3050" s="1"/>
    </row>
    <row r="3051" spans="2:2" x14ac:dyDescent="0.25">
      <c r="B3051" s="1"/>
    </row>
    <row r="3052" spans="2:2" x14ac:dyDescent="0.25">
      <c r="B3052" s="1"/>
    </row>
    <row r="3053" spans="2:2" x14ac:dyDescent="0.25">
      <c r="B3053" s="1"/>
    </row>
    <row r="3054" spans="2:2" x14ac:dyDescent="0.25">
      <c r="B3054" s="1"/>
    </row>
    <row r="3055" spans="2:2" x14ac:dyDescent="0.25">
      <c r="B3055" s="1"/>
    </row>
    <row r="3056" spans="2:2" x14ac:dyDescent="0.25">
      <c r="B3056" s="1"/>
    </row>
    <row r="3057" spans="2:2" x14ac:dyDescent="0.25">
      <c r="B3057" s="1"/>
    </row>
    <row r="3058" spans="2:2" x14ac:dyDescent="0.25">
      <c r="B3058" s="1"/>
    </row>
    <row r="3059" spans="2:2" x14ac:dyDescent="0.25">
      <c r="B3059" s="1"/>
    </row>
    <row r="3060" spans="2:2" x14ac:dyDescent="0.25">
      <c r="B3060" s="1"/>
    </row>
    <row r="3061" spans="2:2" x14ac:dyDescent="0.25">
      <c r="B3061" s="1"/>
    </row>
    <row r="3062" spans="2:2" x14ac:dyDescent="0.25">
      <c r="B3062" s="1"/>
    </row>
    <row r="3063" spans="2:2" x14ac:dyDescent="0.25">
      <c r="B3063" s="1"/>
    </row>
    <row r="3064" spans="2:2" x14ac:dyDescent="0.25">
      <c r="B3064" s="1"/>
    </row>
    <row r="3065" spans="2:2" x14ac:dyDescent="0.25">
      <c r="B3065" s="1"/>
    </row>
    <row r="3066" spans="2:2" x14ac:dyDescent="0.25">
      <c r="B3066" s="1"/>
    </row>
    <row r="3067" spans="2:2" x14ac:dyDescent="0.25">
      <c r="B3067" s="1"/>
    </row>
    <row r="3068" spans="2:2" x14ac:dyDescent="0.25">
      <c r="B3068" s="1"/>
    </row>
    <row r="3069" spans="2:2" x14ac:dyDescent="0.25">
      <c r="B3069" s="1"/>
    </row>
    <row r="3070" spans="2:2" x14ac:dyDescent="0.25">
      <c r="B3070" s="1"/>
    </row>
    <row r="3071" spans="2:2" x14ac:dyDescent="0.25">
      <c r="B3071" s="1"/>
    </row>
    <row r="3072" spans="2:2" x14ac:dyDescent="0.25">
      <c r="B3072" s="1"/>
    </row>
    <row r="3073" spans="2:2" x14ac:dyDescent="0.25">
      <c r="B3073" s="1"/>
    </row>
    <row r="3074" spans="2:2" x14ac:dyDescent="0.25">
      <c r="B3074" s="1"/>
    </row>
    <row r="3075" spans="2:2" x14ac:dyDescent="0.25">
      <c r="B3075" s="1"/>
    </row>
    <row r="3076" spans="2:2" x14ac:dyDescent="0.25">
      <c r="B3076" s="1"/>
    </row>
    <row r="3077" spans="2:2" x14ac:dyDescent="0.25">
      <c r="B3077" s="1"/>
    </row>
    <row r="3078" spans="2:2" x14ac:dyDescent="0.25">
      <c r="B3078" s="1"/>
    </row>
    <row r="3079" spans="2:2" x14ac:dyDescent="0.25">
      <c r="B3079" s="1"/>
    </row>
    <row r="3080" spans="2:2" x14ac:dyDescent="0.25">
      <c r="B3080" s="1"/>
    </row>
    <row r="3081" spans="2:2" x14ac:dyDescent="0.25">
      <c r="B3081" s="1"/>
    </row>
    <row r="3082" spans="2:2" x14ac:dyDescent="0.25">
      <c r="B3082" s="1"/>
    </row>
    <row r="3083" spans="2:2" x14ac:dyDescent="0.25">
      <c r="B3083" s="1"/>
    </row>
    <row r="3084" spans="2:2" x14ac:dyDescent="0.25">
      <c r="B3084" s="1"/>
    </row>
    <row r="3085" spans="2:2" x14ac:dyDescent="0.25">
      <c r="B3085" s="1"/>
    </row>
    <row r="3086" spans="2:2" x14ac:dyDescent="0.25">
      <c r="B3086" s="1"/>
    </row>
    <row r="3087" spans="2:2" x14ac:dyDescent="0.25">
      <c r="B3087" s="1"/>
    </row>
    <row r="3088" spans="2:2" x14ac:dyDescent="0.25">
      <c r="B3088" s="1"/>
    </row>
    <row r="3089" spans="2:2" x14ac:dyDescent="0.25">
      <c r="B3089" s="1"/>
    </row>
    <row r="3090" spans="2:2" x14ac:dyDescent="0.25">
      <c r="B3090" s="1"/>
    </row>
    <row r="3091" spans="2:2" x14ac:dyDescent="0.25">
      <c r="B3091" s="1"/>
    </row>
    <row r="3092" spans="2:2" x14ac:dyDescent="0.25">
      <c r="B3092" s="1"/>
    </row>
    <row r="3093" spans="2:2" x14ac:dyDescent="0.25">
      <c r="B3093" s="1"/>
    </row>
    <row r="3094" spans="2:2" x14ac:dyDescent="0.25">
      <c r="B3094" s="1"/>
    </row>
    <row r="3095" spans="2:2" x14ac:dyDescent="0.25">
      <c r="B3095" s="1"/>
    </row>
    <row r="3096" spans="2:2" x14ac:dyDescent="0.25">
      <c r="B3096" s="1"/>
    </row>
    <row r="3097" spans="2:2" x14ac:dyDescent="0.25">
      <c r="B3097" s="1"/>
    </row>
    <row r="3098" spans="2:2" x14ac:dyDescent="0.25">
      <c r="B3098" s="1"/>
    </row>
    <row r="3099" spans="2:2" x14ac:dyDescent="0.25">
      <c r="B3099" s="1"/>
    </row>
    <row r="3100" spans="2:2" x14ac:dyDescent="0.25">
      <c r="B3100" s="1"/>
    </row>
    <row r="3101" spans="2:2" x14ac:dyDescent="0.25">
      <c r="B3101" s="1"/>
    </row>
    <row r="3102" spans="2:2" x14ac:dyDescent="0.25">
      <c r="B3102" s="1"/>
    </row>
    <row r="3103" spans="2:2" x14ac:dyDescent="0.25">
      <c r="B3103" s="1"/>
    </row>
    <row r="3104" spans="2:2" x14ac:dyDescent="0.25">
      <c r="B3104" s="1"/>
    </row>
    <row r="3105" spans="2:2" x14ac:dyDescent="0.25">
      <c r="B3105" s="1"/>
    </row>
    <row r="3106" spans="2:2" x14ac:dyDescent="0.25">
      <c r="B3106" s="1"/>
    </row>
    <row r="3107" spans="2:2" x14ac:dyDescent="0.25">
      <c r="B3107" s="1"/>
    </row>
    <row r="3108" spans="2:2" x14ac:dyDescent="0.25">
      <c r="B3108" s="1"/>
    </row>
    <row r="3109" spans="2:2" x14ac:dyDescent="0.25">
      <c r="B3109" s="1"/>
    </row>
    <row r="3110" spans="2:2" x14ac:dyDescent="0.25">
      <c r="B3110" s="1"/>
    </row>
    <row r="3111" spans="2:2" x14ac:dyDescent="0.25">
      <c r="B3111" s="1"/>
    </row>
    <row r="3112" spans="2:2" x14ac:dyDescent="0.25">
      <c r="B3112" s="1"/>
    </row>
    <row r="3113" spans="2:2" x14ac:dyDescent="0.25">
      <c r="B3113" s="1"/>
    </row>
    <row r="3114" spans="2:2" x14ac:dyDescent="0.25">
      <c r="B3114" s="1"/>
    </row>
    <row r="3115" spans="2:2" x14ac:dyDescent="0.25">
      <c r="B3115" s="1"/>
    </row>
    <row r="3116" spans="2:2" x14ac:dyDescent="0.25">
      <c r="B3116" s="1"/>
    </row>
    <row r="3117" spans="2:2" x14ac:dyDescent="0.25">
      <c r="B3117" s="1"/>
    </row>
    <row r="3118" spans="2:2" x14ac:dyDescent="0.25">
      <c r="B3118" s="1"/>
    </row>
    <row r="3119" spans="2:2" x14ac:dyDescent="0.25">
      <c r="B3119" s="1"/>
    </row>
    <row r="3120" spans="2:2" x14ac:dyDescent="0.25">
      <c r="B3120" s="1"/>
    </row>
    <row r="3121" spans="2:2" x14ac:dyDescent="0.25">
      <c r="B3121" s="1"/>
    </row>
    <row r="3122" spans="2:2" x14ac:dyDescent="0.25">
      <c r="B3122" s="1"/>
    </row>
    <row r="3123" spans="2:2" x14ac:dyDescent="0.25">
      <c r="B3123" s="1"/>
    </row>
    <row r="3124" spans="2:2" x14ac:dyDescent="0.25">
      <c r="B3124" s="1"/>
    </row>
    <row r="3125" spans="2:2" x14ac:dyDescent="0.25">
      <c r="B3125" s="1"/>
    </row>
    <row r="3126" spans="2:2" x14ac:dyDescent="0.25">
      <c r="B3126" s="1"/>
    </row>
    <row r="3127" spans="2:2" x14ac:dyDescent="0.25">
      <c r="B3127" s="1"/>
    </row>
    <row r="3128" spans="2:2" x14ac:dyDescent="0.25">
      <c r="B3128" s="1"/>
    </row>
    <row r="3129" spans="2:2" x14ac:dyDescent="0.25">
      <c r="B3129" s="1"/>
    </row>
    <row r="3130" spans="2:2" x14ac:dyDescent="0.25">
      <c r="B3130" s="1"/>
    </row>
    <row r="3131" spans="2:2" x14ac:dyDescent="0.25">
      <c r="B3131" s="1"/>
    </row>
    <row r="3132" spans="2:2" x14ac:dyDescent="0.25">
      <c r="B3132" s="1"/>
    </row>
    <row r="3133" spans="2:2" x14ac:dyDescent="0.25">
      <c r="B3133" s="1"/>
    </row>
    <row r="3134" spans="2:2" x14ac:dyDescent="0.25">
      <c r="B3134" s="1"/>
    </row>
    <row r="3135" spans="2:2" x14ac:dyDescent="0.25">
      <c r="B3135" s="1"/>
    </row>
    <row r="3136" spans="2:2" x14ac:dyDescent="0.25">
      <c r="B3136" s="1"/>
    </row>
    <row r="3137" spans="2:2" x14ac:dyDescent="0.25">
      <c r="B3137" s="1"/>
    </row>
    <row r="3138" spans="2:2" x14ac:dyDescent="0.25">
      <c r="B3138" s="1"/>
    </row>
    <row r="3139" spans="2:2" x14ac:dyDescent="0.25">
      <c r="B3139" s="1"/>
    </row>
    <row r="3140" spans="2:2" x14ac:dyDescent="0.25">
      <c r="B3140" s="1"/>
    </row>
    <row r="3141" spans="2:2" x14ac:dyDescent="0.25">
      <c r="B3141" s="1"/>
    </row>
    <row r="3142" spans="2:2" x14ac:dyDescent="0.25">
      <c r="B3142" s="1"/>
    </row>
    <row r="3143" spans="2:2" x14ac:dyDescent="0.25">
      <c r="B3143" s="1"/>
    </row>
    <row r="3144" spans="2:2" x14ac:dyDescent="0.25">
      <c r="B3144" s="1"/>
    </row>
    <row r="3145" spans="2:2" x14ac:dyDescent="0.25">
      <c r="B3145" s="1"/>
    </row>
    <row r="3146" spans="2:2" x14ac:dyDescent="0.25">
      <c r="B3146" s="1"/>
    </row>
    <row r="3147" spans="2:2" x14ac:dyDescent="0.25">
      <c r="B3147" s="1"/>
    </row>
    <row r="3148" spans="2:2" x14ac:dyDescent="0.25">
      <c r="B3148" s="1"/>
    </row>
    <row r="3149" spans="2:2" x14ac:dyDescent="0.25">
      <c r="B3149" s="1"/>
    </row>
    <row r="3150" spans="2:2" x14ac:dyDescent="0.25">
      <c r="B3150" s="1"/>
    </row>
    <row r="3151" spans="2:2" x14ac:dyDescent="0.25">
      <c r="B3151" s="1"/>
    </row>
    <row r="3152" spans="2:2" x14ac:dyDescent="0.25">
      <c r="B3152" s="1"/>
    </row>
    <row r="3153" spans="2:2" x14ac:dyDescent="0.25">
      <c r="B3153" s="1"/>
    </row>
    <row r="3154" spans="2:2" x14ac:dyDescent="0.25">
      <c r="B3154" s="1"/>
    </row>
    <row r="3155" spans="2:2" x14ac:dyDescent="0.25">
      <c r="B3155" s="1"/>
    </row>
    <row r="3156" spans="2:2" x14ac:dyDescent="0.25">
      <c r="B3156" s="1"/>
    </row>
    <row r="3157" spans="2:2" x14ac:dyDescent="0.25">
      <c r="B3157" s="1"/>
    </row>
    <row r="3158" spans="2:2" x14ac:dyDescent="0.25">
      <c r="B3158" s="1"/>
    </row>
    <row r="3159" spans="2:2" x14ac:dyDescent="0.25">
      <c r="B3159" s="1"/>
    </row>
    <row r="3160" spans="2:2" x14ac:dyDescent="0.25">
      <c r="B3160" s="1"/>
    </row>
    <row r="3161" spans="2:2" x14ac:dyDescent="0.25">
      <c r="B3161" s="1"/>
    </row>
    <row r="3162" spans="2:2" x14ac:dyDescent="0.25">
      <c r="B3162" s="1"/>
    </row>
    <row r="3163" spans="2:2" x14ac:dyDescent="0.25">
      <c r="B3163" s="1"/>
    </row>
    <row r="3164" spans="2:2" x14ac:dyDescent="0.25">
      <c r="B3164" s="1"/>
    </row>
    <row r="3165" spans="2:2" x14ac:dyDescent="0.25">
      <c r="B3165" s="1"/>
    </row>
    <row r="3166" spans="2:2" x14ac:dyDescent="0.25">
      <c r="B3166" s="1"/>
    </row>
    <row r="3167" spans="2:2" x14ac:dyDescent="0.25">
      <c r="B3167" s="1"/>
    </row>
    <row r="3168" spans="2:2" x14ac:dyDescent="0.25">
      <c r="B3168" s="1"/>
    </row>
    <row r="3169" spans="2:2" x14ac:dyDescent="0.25">
      <c r="B3169" s="1"/>
    </row>
    <row r="3170" spans="2:2" x14ac:dyDescent="0.25">
      <c r="B3170" s="1"/>
    </row>
    <row r="3171" spans="2:2" x14ac:dyDescent="0.25">
      <c r="B3171" s="1"/>
    </row>
    <row r="3172" spans="2:2" x14ac:dyDescent="0.25">
      <c r="B3172" s="1"/>
    </row>
    <row r="3173" spans="2:2" x14ac:dyDescent="0.25">
      <c r="B3173" s="1"/>
    </row>
    <row r="3174" spans="2:2" x14ac:dyDescent="0.25">
      <c r="B3174" s="1"/>
    </row>
    <row r="3175" spans="2:2" x14ac:dyDescent="0.25">
      <c r="B3175" s="1"/>
    </row>
    <row r="3176" spans="2:2" x14ac:dyDescent="0.25">
      <c r="B3176" s="1"/>
    </row>
    <row r="3177" spans="2:2" x14ac:dyDescent="0.25">
      <c r="B3177" s="1"/>
    </row>
    <row r="3178" spans="2:2" x14ac:dyDescent="0.25">
      <c r="B3178" s="1"/>
    </row>
    <row r="3179" spans="2:2" x14ac:dyDescent="0.25">
      <c r="B3179" s="1"/>
    </row>
    <row r="3180" spans="2:2" x14ac:dyDescent="0.25">
      <c r="B3180" s="1"/>
    </row>
    <row r="3181" spans="2:2" x14ac:dyDescent="0.25">
      <c r="B3181" s="1"/>
    </row>
    <row r="3182" spans="2:2" x14ac:dyDescent="0.25">
      <c r="B3182" s="1"/>
    </row>
    <row r="3183" spans="2:2" x14ac:dyDescent="0.25">
      <c r="B3183" s="1"/>
    </row>
    <row r="3184" spans="2:2" x14ac:dyDescent="0.25">
      <c r="B3184" s="1"/>
    </row>
    <row r="3185" spans="2:2" x14ac:dyDescent="0.25">
      <c r="B3185" s="1"/>
    </row>
    <row r="3186" spans="2:2" x14ac:dyDescent="0.25">
      <c r="B3186" s="1"/>
    </row>
    <row r="3187" spans="2:2" x14ac:dyDescent="0.25">
      <c r="B3187" s="1"/>
    </row>
    <row r="3188" spans="2:2" x14ac:dyDescent="0.25">
      <c r="B3188" s="1"/>
    </row>
    <row r="3189" spans="2:2" x14ac:dyDescent="0.25">
      <c r="B3189" s="1"/>
    </row>
    <row r="3190" spans="2:2" x14ac:dyDescent="0.25">
      <c r="B3190" s="1"/>
    </row>
    <row r="3191" spans="2:2" x14ac:dyDescent="0.25">
      <c r="B3191" s="1"/>
    </row>
    <row r="3192" spans="2:2" x14ac:dyDescent="0.25">
      <c r="B3192" s="1"/>
    </row>
    <row r="3193" spans="2:2" x14ac:dyDescent="0.25">
      <c r="B3193" s="1"/>
    </row>
    <row r="3194" spans="2:2" x14ac:dyDescent="0.25">
      <c r="B3194" s="1"/>
    </row>
    <row r="3195" spans="2:2" x14ac:dyDescent="0.25">
      <c r="B3195" s="1"/>
    </row>
    <row r="3196" spans="2:2" x14ac:dyDescent="0.25">
      <c r="B3196" s="1"/>
    </row>
    <row r="3197" spans="2:2" x14ac:dyDescent="0.25">
      <c r="B3197" s="1"/>
    </row>
    <row r="3198" spans="2:2" x14ac:dyDescent="0.25">
      <c r="B3198" s="1"/>
    </row>
    <row r="3199" spans="2:2" x14ac:dyDescent="0.25">
      <c r="B3199" s="1"/>
    </row>
    <row r="3200" spans="2:2" x14ac:dyDescent="0.25">
      <c r="B3200" s="1"/>
    </row>
    <row r="3201" spans="2:2" x14ac:dyDescent="0.25">
      <c r="B3201" s="1"/>
    </row>
    <row r="3202" spans="2:2" x14ac:dyDescent="0.25">
      <c r="B3202" s="1"/>
    </row>
    <row r="3203" spans="2:2" x14ac:dyDescent="0.25">
      <c r="B3203" s="1"/>
    </row>
    <row r="3204" spans="2:2" x14ac:dyDescent="0.25">
      <c r="B3204" s="1"/>
    </row>
    <row r="3205" spans="2:2" x14ac:dyDescent="0.25">
      <c r="B3205" s="1"/>
    </row>
    <row r="3206" spans="2:2" x14ac:dyDescent="0.25">
      <c r="B3206" s="1"/>
    </row>
    <row r="3207" spans="2:2" x14ac:dyDescent="0.25">
      <c r="B3207" s="1"/>
    </row>
    <row r="3208" spans="2:2" x14ac:dyDescent="0.25">
      <c r="B3208" s="1"/>
    </row>
    <row r="3209" spans="2:2" x14ac:dyDescent="0.25">
      <c r="B3209" s="1"/>
    </row>
    <row r="3210" spans="2:2" x14ac:dyDescent="0.25">
      <c r="B3210" s="1"/>
    </row>
    <row r="3211" spans="2:2" x14ac:dyDescent="0.25">
      <c r="B3211" s="1"/>
    </row>
    <row r="3212" spans="2:2" x14ac:dyDescent="0.25">
      <c r="B3212" s="1"/>
    </row>
    <row r="3213" spans="2:2" x14ac:dyDescent="0.25">
      <c r="B3213" s="1"/>
    </row>
    <row r="3214" spans="2:2" x14ac:dyDescent="0.25">
      <c r="B3214" s="1"/>
    </row>
    <row r="3215" spans="2:2" x14ac:dyDescent="0.25">
      <c r="B3215" s="1"/>
    </row>
    <row r="3216" spans="2:2" x14ac:dyDescent="0.25">
      <c r="B3216" s="1"/>
    </row>
    <row r="3217" spans="2:2" x14ac:dyDescent="0.25">
      <c r="B3217" s="1"/>
    </row>
    <row r="3218" spans="2:2" x14ac:dyDescent="0.25">
      <c r="B3218" s="1"/>
    </row>
    <row r="3219" spans="2:2" x14ac:dyDescent="0.25">
      <c r="B3219" s="1"/>
    </row>
    <row r="3220" spans="2:2" x14ac:dyDescent="0.25">
      <c r="B3220" s="1"/>
    </row>
    <row r="3221" spans="2:2" x14ac:dyDescent="0.25">
      <c r="B3221" s="1"/>
    </row>
    <row r="3222" spans="2:2" x14ac:dyDescent="0.25">
      <c r="B3222" s="1"/>
    </row>
    <row r="3223" spans="2:2" x14ac:dyDescent="0.25">
      <c r="B3223" s="1"/>
    </row>
    <row r="3224" spans="2:2" x14ac:dyDescent="0.25">
      <c r="B3224" s="1"/>
    </row>
    <row r="3225" spans="2:2" x14ac:dyDescent="0.25">
      <c r="B3225" s="1"/>
    </row>
    <row r="3226" spans="2:2" x14ac:dyDescent="0.25">
      <c r="B3226" s="1"/>
    </row>
    <row r="3227" spans="2:2" x14ac:dyDescent="0.25">
      <c r="B3227" s="1"/>
    </row>
    <row r="3228" spans="2:2" x14ac:dyDescent="0.25">
      <c r="B3228" s="1"/>
    </row>
    <row r="3229" spans="2:2" x14ac:dyDescent="0.25">
      <c r="B3229" s="1"/>
    </row>
    <row r="3230" spans="2:2" x14ac:dyDescent="0.25">
      <c r="B3230" s="1"/>
    </row>
    <row r="3231" spans="2:2" x14ac:dyDescent="0.25">
      <c r="B3231" s="1"/>
    </row>
    <row r="3232" spans="2:2" x14ac:dyDescent="0.25">
      <c r="B3232" s="1"/>
    </row>
    <row r="3233" spans="2:2" x14ac:dyDescent="0.25">
      <c r="B3233" s="1"/>
    </row>
    <row r="3234" spans="2:2" x14ac:dyDescent="0.25">
      <c r="B3234" s="1"/>
    </row>
    <row r="3235" spans="2:2" x14ac:dyDescent="0.25">
      <c r="B3235" s="1"/>
    </row>
    <row r="3236" spans="2:2" x14ac:dyDescent="0.25">
      <c r="B3236" s="1"/>
    </row>
    <row r="3237" spans="2:2" x14ac:dyDescent="0.25">
      <c r="B3237" s="1"/>
    </row>
    <row r="3238" spans="2:2" x14ac:dyDescent="0.25">
      <c r="B3238" s="1"/>
    </row>
    <row r="3239" spans="2:2" x14ac:dyDescent="0.25">
      <c r="B3239" s="1"/>
    </row>
    <row r="3240" spans="2:2" x14ac:dyDescent="0.25">
      <c r="B3240" s="1"/>
    </row>
    <row r="3241" spans="2:2" x14ac:dyDescent="0.25">
      <c r="B3241" s="1"/>
    </row>
    <row r="3242" spans="2:2" x14ac:dyDescent="0.25">
      <c r="B3242" s="1"/>
    </row>
    <row r="3243" spans="2:2" x14ac:dyDescent="0.25">
      <c r="B3243" s="1"/>
    </row>
    <row r="3244" spans="2:2" x14ac:dyDescent="0.25">
      <c r="B3244" s="1"/>
    </row>
    <row r="3245" spans="2:2" x14ac:dyDescent="0.25">
      <c r="B3245" s="1"/>
    </row>
    <row r="3246" spans="2:2" x14ac:dyDescent="0.25">
      <c r="B3246" s="1"/>
    </row>
    <row r="3247" spans="2:2" x14ac:dyDescent="0.25">
      <c r="B3247" s="1"/>
    </row>
    <row r="3248" spans="2:2" x14ac:dyDescent="0.25">
      <c r="B3248" s="1"/>
    </row>
    <row r="3249" spans="2:2" x14ac:dyDescent="0.25">
      <c r="B3249" s="1"/>
    </row>
    <row r="3250" spans="2:2" x14ac:dyDescent="0.25">
      <c r="B3250" s="1"/>
    </row>
    <row r="3251" spans="2:2" x14ac:dyDescent="0.25">
      <c r="B3251" s="1"/>
    </row>
    <row r="3252" spans="2:2" x14ac:dyDescent="0.25">
      <c r="B3252" s="1"/>
    </row>
    <row r="3253" spans="2:2" x14ac:dyDescent="0.25">
      <c r="B3253" s="1"/>
    </row>
    <row r="3254" spans="2:2" x14ac:dyDescent="0.25">
      <c r="B3254" s="1"/>
    </row>
    <row r="3255" spans="2:2" x14ac:dyDescent="0.25">
      <c r="B3255" s="1"/>
    </row>
    <row r="3256" spans="2:2" x14ac:dyDescent="0.25">
      <c r="B3256" s="1"/>
    </row>
    <row r="3257" spans="2:2" x14ac:dyDescent="0.25">
      <c r="B3257" s="1"/>
    </row>
    <row r="3258" spans="2:2" x14ac:dyDescent="0.25">
      <c r="B3258" s="1"/>
    </row>
    <row r="3259" spans="2:2" x14ac:dyDescent="0.25">
      <c r="B3259" s="1"/>
    </row>
    <row r="3260" spans="2:2" x14ac:dyDescent="0.25">
      <c r="B3260" s="1"/>
    </row>
    <row r="3261" spans="2:2" x14ac:dyDescent="0.25">
      <c r="B3261" s="1"/>
    </row>
    <row r="3262" spans="2:2" x14ac:dyDescent="0.25">
      <c r="B3262" s="1"/>
    </row>
    <row r="3263" spans="2:2" x14ac:dyDescent="0.25">
      <c r="B3263" s="1"/>
    </row>
    <row r="3264" spans="2:2" x14ac:dyDescent="0.25">
      <c r="B3264" s="1"/>
    </row>
    <row r="3265" spans="2:2" x14ac:dyDescent="0.25">
      <c r="B3265" s="1"/>
    </row>
    <row r="3266" spans="2:2" x14ac:dyDescent="0.25">
      <c r="B3266" s="1"/>
    </row>
    <row r="3267" spans="2:2" x14ac:dyDescent="0.25">
      <c r="B3267" s="1"/>
    </row>
    <row r="3268" spans="2:2" x14ac:dyDescent="0.25">
      <c r="B3268" s="1"/>
    </row>
    <row r="3269" spans="2:2" x14ac:dyDescent="0.25">
      <c r="B3269" s="1"/>
    </row>
    <row r="3270" spans="2:2" x14ac:dyDescent="0.25">
      <c r="B3270" s="1"/>
    </row>
    <row r="3271" spans="2:2" x14ac:dyDescent="0.25">
      <c r="B3271" s="1"/>
    </row>
    <row r="3272" spans="2:2" x14ac:dyDescent="0.25">
      <c r="B3272" s="1"/>
    </row>
    <row r="3273" spans="2:2" x14ac:dyDescent="0.25">
      <c r="B3273" s="1"/>
    </row>
    <row r="3274" spans="2:2" x14ac:dyDescent="0.25">
      <c r="B3274" s="1"/>
    </row>
    <row r="3275" spans="2:2" x14ac:dyDescent="0.25">
      <c r="B3275" s="1"/>
    </row>
    <row r="3276" spans="2:2" x14ac:dyDescent="0.25">
      <c r="B3276" s="1"/>
    </row>
    <row r="3277" spans="2:2" x14ac:dyDescent="0.25">
      <c r="B3277" s="1"/>
    </row>
    <row r="3278" spans="2:2" x14ac:dyDescent="0.25">
      <c r="B3278" s="1"/>
    </row>
    <row r="3279" spans="2:2" x14ac:dyDescent="0.25">
      <c r="B3279" s="1"/>
    </row>
    <row r="3280" spans="2:2" x14ac:dyDescent="0.25">
      <c r="B3280" s="1"/>
    </row>
    <row r="3281" spans="2:2" x14ac:dyDescent="0.25">
      <c r="B3281" s="1"/>
    </row>
    <row r="3282" spans="2:2" x14ac:dyDescent="0.25">
      <c r="B3282" s="1"/>
    </row>
    <row r="3283" spans="2:2" x14ac:dyDescent="0.25">
      <c r="B3283" s="1"/>
    </row>
    <row r="3284" spans="2:2" x14ac:dyDescent="0.25">
      <c r="B3284" s="1"/>
    </row>
    <row r="3285" spans="2:2" x14ac:dyDescent="0.25">
      <c r="B3285" s="1"/>
    </row>
    <row r="3286" spans="2:2" x14ac:dyDescent="0.25">
      <c r="B3286" s="1"/>
    </row>
    <row r="3287" spans="2:2" x14ac:dyDescent="0.25">
      <c r="B3287" s="1"/>
    </row>
    <row r="3288" spans="2:2" x14ac:dyDescent="0.25">
      <c r="B3288" s="1"/>
    </row>
    <row r="3289" spans="2:2" x14ac:dyDescent="0.25">
      <c r="B3289" s="1"/>
    </row>
    <row r="3290" spans="2:2" x14ac:dyDescent="0.25">
      <c r="B3290" s="1"/>
    </row>
    <row r="3291" spans="2:2" x14ac:dyDescent="0.25">
      <c r="B3291" s="1"/>
    </row>
    <row r="3292" spans="2:2" x14ac:dyDescent="0.25">
      <c r="B3292" s="1"/>
    </row>
    <row r="3293" spans="2:2" x14ac:dyDescent="0.25">
      <c r="B3293" s="1"/>
    </row>
    <row r="3294" spans="2:2" x14ac:dyDescent="0.25">
      <c r="B3294" s="1"/>
    </row>
    <row r="3295" spans="2:2" x14ac:dyDescent="0.25">
      <c r="B3295" s="1"/>
    </row>
    <row r="3296" spans="2:2" x14ac:dyDescent="0.25">
      <c r="B3296" s="1"/>
    </row>
    <row r="3297" spans="2:2" x14ac:dyDescent="0.25">
      <c r="B3297" s="1"/>
    </row>
    <row r="3298" spans="2:2" x14ac:dyDescent="0.25">
      <c r="B3298" s="1"/>
    </row>
    <row r="3299" spans="2:2" x14ac:dyDescent="0.25">
      <c r="B3299" s="1"/>
    </row>
    <row r="3300" spans="2:2" x14ac:dyDescent="0.25">
      <c r="B3300" s="1"/>
    </row>
    <row r="3301" spans="2:2" x14ac:dyDescent="0.25">
      <c r="B3301" s="1"/>
    </row>
    <row r="3302" spans="2:2" x14ac:dyDescent="0.25">
      <c r="B3302" s="1"/>
    </row>
    <row r="3303" spans="2:2" x14ac:dyDescent="0.25">
      <c r="B3303" s="1"/>
    </row>
    <row r="3304" spans="2:2" x14ac:dyDescent="0.25">
      <c r="B3304" s="1"/>
    </row>
    <row r="3305" spans="2:2" x14ac:dyDescent="0.25">
      <c r="B3305" s="1"/>
    </row>
    <row r="3306" spans="2:2" x14ac:dyDescent="0.25">
      <c r="B3306" s="1"/>
    </row>
    <row r="3307" spans="2:2" x14ac:dyDescent="0.25">
      <c r="B3307" s="1"/>
    </row>
    <row r="3308" spans="2:2" x14ac:dyDescent="0.25">
      <c r="B3308" s="1"/>
    </row>
    <row r="3309" spans="2:2" x14ac:dyDescent="0.25">
      <c r="B3309" s="1"/>
    </row>
    <row r="3310" spans="2:2" x14ac:dyDescent="0.25">
      <c r="B3310" s="1"/>
    </row>
    <row r="3311" spans="2:2" x14ac:dyDescent="0.25">
      <c r="B3311" s="1"/>
    </row>
    <row r="3312" spans="2:2" x14ac:dyDescent="0.25">
      <c r="B3312" s="1"/>
    </row>
    <row r="3313" spans="2:2" x14ac:dyDescent="0.25">
      <c r="B3313" s="1"/>
    </row>
    <row r="3314" spans="2:2" x14ac:dyDescent="0.25">
      <c r="B3314" s="1"/>
    </row>
    <row r="3315" spans="2:2" x14ac:dyDescent="0.25">
      <c r="B3315" s="1"/>
    </row>
    <row r="3316" spans="2:2" x14ac:dyDescent="0.25">
      <c r="B3316" s="1"/>
    </row>
    <row r="3317" spans="2:2" x14ac:dyDescent="0.25">
      <c r="B3317" s="1"/>
    </row>
    <row r="3318" spans="2:2" x14ac:dyDescent="0.25">
      <c r="B3318" s="1"/>
    </row>
    <row r="3319" spans="2:2" x14ac:dyDescent="0.25">
      <c r="B3319" s="1"/>
    </row>
    <row r="3320" spans="2:2" x14ac:dyDescent="0.25">
      <c r="B3320" s="1"/>
    </row>
    <row r="3321" spans="2:2" x14ac:dyDescent="0.25">
      <c r="B3321" s="1"/>
    </row>
    <row r="3322" spans="2:2" x14ac:dyDescent="0.25">
      <c r="B3322" s="1"/>
    </row>
    <row r="3323" spans="2:2" x14ac:dyDescent="0.25">
      <c r="B3323" s="1"/>
    </row>
    <row r="3324" spans="2:2" x14ac:dyDescent="0.25">
      <c r="B3324" s="1"/>
    </row>
    <row r="3325" spans="2:2" x14ac:dyDescent="0.25">
      <c r="B3325" s="1"/>
    </row>
    <row r="3326" spans="2:2" x14ac:dyDescent="0.25">
      <c r="B3326" s="1"/>
    </row>
    <row r="3327" spans="2:2" x14ac:dyDescent="0.25">
      <c r="B3327" s="1"/>
    </row>
    <row r="3328" spans="2:2" x14ac:dyDescent="0.25">
      <c r="B3328" s="1"/>
    </row>
    <row r="3329" spans="2:2" x14ac:dyDescent="0.25">
      <c r="B3329" s="1"/>
    </row>
    <row r="3330" spans="2:2" x14ac:dyDescent="0.25">
      <c r="B3330" s="1"/>
    </row>
    <row r="3331" spans="2:2" x14ac:dyDescent="0.25">
      <c r="B3331" s="1"/>
    </row>
    <row r="3332" spans="2:2" x14ac:dyDescent="0.25">
      <c r="B3332" s="1"/>
    </row>
    <row r="3333" spans="2:2" x14ac:dyDescent="0.25">
      <c r="B3333" s="1"/>
    </row>
    <row r="3334" spans="2:2" x14ac:dyDescent="0.25">
      <c r="B3334" s="1"/>
    </row>
    <row r="3335" spans="2:2" x14ac:dyDescent="0.25">
      <c r="B3335" s="1"/>
    </row>
    <row r="3336" spans="2:2" x14ac:dyDescent="0.25">
      <c r="B3336" s="1"/>
    </row>
    <row r="3337" spans="2:2" x14ac:dyDescent="0.25">
      <c r="B3337" s="1"/>
    </row>
    <row r="3338" spans="2:2" x14ac:dyDescent="0.25">
      <c r="B3338" s="1"/>
    </row>
    <row r="3339" spans="2:2" x14ac:dyDescent="0.25">
      <c r="B3339" s="1"/>
    </row>
    <row r="3340" spans="2:2" x14ac:dyDescent="0.25">
      <c r="B3340" s="1"/>
    </row>
    <row r="3341" spans="2:2" x14ac:dyDescent="0.25">
      <c r="B3341" s="1"/>
    </row>
    <row r="3342" spans="2:2" x14ac:dyDescent="0.25">
      <c r="B3342" s="1"/>
    </row>
    <row r="3343" spans="2:2" x14ac:dyDescent="0.25">
      <c r="B3343" s="1"/>
    </row>
    <row r="3344" spans="2:2" x14ac:dyDescent="0.25">
      <c r="B3344" s="1"/>
    </row>
    <row r="3345" spans="2:2" x14ac:dyDescent="0.25">
      <c r="B3345" s="1"/>
    </row>
    <row r="3346" spans="2:2" x14ac:dyDescent="0.25">
      <c r="B3346" s="1"/>
    </row>
    <row r="3347" spans="2:2" x14ac:dyDescent="0.25">
      <c r="B3347" s="1"/>
    </row>
    <row r="3348" spans="2:2" x14ac:dyDescent="0.25">
      <c r="B3348" s="1"/>
    </row>
    <row r="3349" spans="2:2" x14ac:dyDescent="0.25">
      <c r="B3349" s="1"/>
    </row>
    <row r="3350" spans="2:2" x14ac:dyDescent="0.25">
      <c r="B3350" s="1"/>
    </row>
    <row r="3351" spans="2:2" x14ac:dyDescent="0.25">
      <c r="B3351" s="1"/>
    </row>
    <row r="3352" spans="2:2" x14ac:dyDescent="0.25">
      <c r="B3352" s="1"/>
    </row>
    <row r="3353" spans="2:2" x14ac:dyDescent="0.25">
      <c r="B3353" s="1"/>
    </row>
    <row r="3354" spans="2:2" x14ac:dyDescent="0.25">
      <c r="B3354" s="1"/>
    </row>
    <row r="3355" spans="2:2" x14ac:dyDescent="0.25">
      <c r="B3355" s="1"/>
    </row>
    <row r="3356" spans="2:2" x14ac:dyDescent="0.25">
      <c r="B3356" s="1"/>
    </row>
    <row r="3357" spans="2:2" x14ac:dyDescent="0.25">
      <c r="B3357" s="1"/>
    </row>
    <row r="3358" spans="2:2" x14ac:dyDescent="0.25">
      <c r="B3358" s="1"/>
    </row>
    <row r="3359" spans="2:2" x14ac:dyDescent="0.25">
      <c r="B3359" s="1"/>
    </row>
    <row r="3360" spans="2:2" x14ac:dyDescent="0.25">
      <c r="B3360" s="1"/>
    </row>
    <row r="3361" spans="2:2" x14ac:dyDescent="0.25">
      <c r="B3361" s="1"/>
    </row>
    <row r="3362" spans="2:2" x14ac:dyDescent="0.25">
      <c r="B3362" s="1"/>
    </row>
    <row r="3363" spans="2:2" x14ac:dyDescent="0.25">
      <c r="B3363" s="1"/>
    </row>
    <row r="3364" spans="2:2" x14ac:dyDescent="0.25">
      <c r="B3364" s="1"/>
    </row>
    <row r="3365" spans="2:2" x14ac:dyDescent="0.25">
      <c r="B3365" s="1"/>
    </row>
    <row r="3366" spans="2:2" x14ac:dyDescent="0.25">
      <c r="B3366" s="1"/>
    </row>
    <row r="3367" spans="2:2" x14ac:dyDescent="0.25">
      <c r="B3367" s="1"/>
    </row>
    <row r="3368" spans="2:2" x14ac:dyDescent="0.25">
      <c r="B3368" s="1"/>
    </row>
    <row r="3369" spans="2:2" x14ac:dyDescent="0.25">
      <c r="B3369" s="1"/>
    </row>
    <row r="3370" spans="2:2" x14ac:dyDescent="0.25">
      <c r="B3370" s="1"/>
    </row>
    <row r="3371" spans="2:2" x14ac:dyDescent="0.25">
      <c r="B3371" s="1"/>
    </row>
    <row r="3372" spans="2:2" x14ac:dyDescent="0.25">
      <c r="B3372" s="1"/>
    </row>
    <row r="3373" spans="2:2" x14ac:dyDescent="0.25">
      <c r="B3373" s="1"/>
    </row>
    <row r="3374" spans="2:2" x14ac:dyDescent="0.25">
      <c r="B3374" s="1"/>
    </row>
    <row r="3375" spans="2:2" x14ac:dyDescent="0.25">
      <c r="B3375" s="1"/>
    </row>
    <row r="3376" spans="2:2" x14ac:dyDescent="0.25">
      <c r="B3376" s="1"/>
    </row>
    <row r="3377" spans="2:2" x14ac:dyDescent="0.25">
      <c r="B3377" s="1"/>
    </row>
    <row r="3378" spans="2:2" x14ac:dyDescent="0.25">
      <c r="B3378" s="1"/>
    </row>
    <row r="3379" spans="2:2" x14ac:dyDescent="0.25">
      <c r="B3379" s="1"/>
    </row>
    <row r="3380" spans="2:2" x14ac:dyDescent="0.25">
      <c r="B3380" s="1"/>
    </row>
    <row r="3381" spans="2:2" x14ac:dyDescent="0.25">
      <c r="B3381" s="1"/>
    </row>
    <row r="3382" spans="2:2" x14ac:dyDescent="0.25">
      <c r="B3382" s="1"/>
    </row>
    <row r="3383" spans="2:2" x14ac:dyDescent="0.25">
      <c r="B3383" s="1"/>
    </row>
    <row r="3384" spans="2:2" x14ac:dyDescent="0.25">
      <c r="B3384" s="1"/>
    </row>
    <row r="3385" spans="2:2" x14ac:dyDescent="0.25">
      <c r="B3385" s="1"/>
    </row>
    <row r="3386" spans="2:2" x14ac:dyDescent="0.25">
      <c r="B3386" s="1"/>
    </row>
    <row r="3387" spans="2:2" x14ac:dyDescent="0.25">
      <c r="B3387" s="1"/>
    </row>
    <row r="3388" spans="2:2" x14ac:dyDescent="0.25">
      <c r="B3388" s="1"/>
    </row>
    <row r="3389" spans="2:2" x14ac:dyDescent="0.25">
      <c r="B3389" s="1"/>
    </row>
    <row r="3390" spans="2:2" x14ac:dyDescent="0.25">
      <c r="B3390" s="1"/>
    </row>
    <row r="3391" spans="2:2" x14ac:dyDescent="0.25">
      <c r="B3391" s="1"/>
    </row>
    <row r="3392" spans="2:2" x14ac:dyDescent="0.25">
      <c r="B3392" s="1"/>
    </row>
    <row r="3393" spans="2:2" x14ac:dyDescent="0.25">
      <c r="B3393" s="1"/>
    </row>
    <row r="3394" spans="2:2" x14ac:dyDescent="0.25">
      <c r="B3394" s="1"/>
    </row>
    <row r="3395" spans="2:2" x14ac:dyDescent="0.25">
      <c r="B3395" s="1"/>
    </row>
    <row r="3396" spans="2:2" x14ac:dyDescent="0.25">
      <c r="B3396" s="1"/>
    </row>
    <row r="3397" spans="2:2" x14ac:dyDescent="0.25">
      <c r="B3397" s="1"/>
    </row>
    <row r="3398" spans="2:2" x14ac:dyDescent="0.25">
      <c r="B3398" s="1"/>
    </row>
    <row r="3399" spans="2:2" x14ac:dyDescent="0.25">
      <c r="B3399" s="1"/>
    </row>
    <row r="3400" spans="2:2" x14ac:dyDescent="0.25">
      <c r="B3400" s="1"/>
    </row>
    <row r="3401" spans="2:2" x14ac:dyDescent="0.25">
      <c r="B3401" s="1"/>
    </row>
    <row r="3402" spans="2:2" x14ac:dyDescent="0.25">
      <c r="B3402" s="1"/>
    </row>
    <row r="3403" spans="2:2" x14ac:dyDescent="0.25">
      <c r="B3403" s="1"/>
    </row>
    <row r="3404" spans="2:2" x14ac:dyDescent="0.25">
      <c r="B3404" s="1"/>
    </row>
    <row r="3405" spans="2:2" x14ac:dyDescent="0.25">
      <c r="B3405" s="1"/>
    </row>
    <row r="3406" spans="2:2" x14ac:dyDescent="0.25">
      <c r="B3406" s="1"/>
    </row>
    <row r="3407" spans="2:2" x14ac:dyDescent="0.25">
      <c r="B3407" s="1"/>
    </row>
    <row r="3408" spans="2:2" x14ac:dyDescent="0.25">
      <c r="B3408" s="1"/>
    </row>
    <row r="3409" spans="2:2" x14ac:dyDescent="0.25">
      <c r="B3409" s="1"/>
    </row>
    <row r="3410" spans="2:2" x14ac:dyDescent="0.25">
      <c r="B3410" s="1"/>
    </row>
    <row r="3411" spans="2:2" x14ac:dyDescent="0.25">
      <c r="B3411" s="1"/>
    </row>
    <row r="3412" spans="2:2" x14ac:dyDescent="0.25">
      <c r="B3412" s="1"/>
    </row>
    <row r="3413" spans="2:2" x14ac:dyDescent="0.25">
      <c r="B3413" s="1"/>
    </row>
    <row r="3414" spans="2:2" x14ac:dyDescent="0.25">
      <c r="B3414" s="1"/>
    </row>
    <row r="3415" spans="2:2" x14ac:dyDescent="0.25">
      <c r="B3415" s="1"/>
    </row>
    <row r="3416" spans="2:2" x14ac:dyDescent="0.25">
      <c r="B3416" s="1"/>
    </row>
    <row r="3417" spans="2:2" x14ac:dyDescent="0.25">
      <c r="B3417" s="1"/>
    </row>
    <row r="3418" spans="2:2" x14ac:dyDescent="0.25">
      <c r="B3418" s="1"/>
    </row>
    <row r="3419" spans="2:2" x14ac:dyDescent="0.25">
      <c r="B3419" s="1"/>
    </row>
    <row r="3420" spans="2:2" x14ac:dyDescent="0.25">
      <c r="B3420" s="1"/>
    </row>
    <row r="3421" spans="2:2" x14ac:dyDescent="0.25">
      <c r="B3421" s="1"/>
    </row>
    <row r="3422" spans="2:2" x14ac:dyDescent="0.25">
      <c r="B3422" s="1"/>
    </row>
    <row r="3423" spans="2:2" x14ac:dyDescent="0.25">
      <c r="B3423" s="1"/>
    </row>
    <row r="3424" spans="2:2" x14ac:dyDescent="0.25">
      <c r="B3424" s="1"/>
    </row>
    <row r="3425" spans="2:2" x14ac:dyDescent="0.25">
      <c r="B3425" s="1"/>
    </row>
    <row r="3426" spans="2:2" x14ac:dyDescent="0.25">
      <c r="B3426" s="1"/>
    </row>
    <row r="3427" spans="2:2" x14ac:dyDescent="0.25">
      <c r="B3427" s="1"/>
    </row>
    <row r="3428" spans="2:2" x14ac:dyDescent="0.25">
      <c r="B3428" s="1"/>
    </row>
    <row r="3429" spans="2:2" x14ac:dyDescent="0.25">
      <c r="B3429" s="1"/>
    </row>
    <row r="3430" spans="2:2" x14ac:dyDescent="0.25">
      <c r="B3430" s="1"/>
    </row>
    <row r="3431" spans="2:2" x14ac:dyDescent="0.25">
      <c r="B3431" s="1"/>
    </row>
    <row r="3432" spans="2:2" x14ac:dyDescent="0.25">
      <c r="B3432" s="1"/>
    </row>
    <row r="3433" spans="2:2" x14ac:dyDescent="0.25">
      <c r="B3433" s="1"/>
    </row>
    <row r="3434" spans="2:2" x14ac:dyDescent="0.25">
      <c r="B3434" s="1"/>
    </row>
    <row r="3435" spans="2:2" x14ac:dyDescent="0.25">
      <c r="B3435" s="1"/>
    </row>
    <row r="3436" spans="2:2" x14ac:dyDescent="0.25">
      <c r="B3436" s="1"/>
    </row>
    <row r="3437" spans="2:2" x14ac:dyDescent="0.25">
      <c r="B3437" s="1"/>
    </row>
    <row r="3438" spans="2:2" x14ac:dyDescent="0.25">
      <c r="B3438" s="1"/>
    </row>
    <row r="3439" spans="2:2" x14ac:dyDescent="0.25">
      <c r="B3439" s="1"/>
    </row>
    <row r="3440" spans="2:2" x14ac:dyDescent="0.25">
      <c r="B3440" s="1"/>
    </row>
    <row r="3441" spans="2:2" x14ac:dyDescent="0.25">
      <c r="B3441" s="1"/>
    </row>
    <row r="3442" spans="2:2" x14ac:dyDescent="0.25">
      <c r="B3442" s="1"/>
    </row>
    <row r="3443" spans="2:2" x14ac:dyDescent="0.25">
      <c r="B3443" s="1"/>
    </row>
    <row r="3444" spans="2:2" x14ac:dyDescent="0.25">
      <c r="B3444" s="1"/>
    </row>
    <row r="3445" spans="2:2" x14ac:dyDescent="0.25">
      <c r="B3445" s="1"/>
    </row>
    <row r="3446" spans="2:2" x14ac:dyDescent="0.25">
      <c r="B3446" s="1"/>
    </row>
    <row r="3447" spans="2:2" x14ac:dyDescent="0.25">
      <c r="B3447" s="1"/>
    </row>
    <row r="3448" spans="2:2" x14ac:dyDescent="0.25">
      <c r="B3448" s="1"/>
    </row>
    <row r="3449" spans="2:2" x14ac:dyDescent="0.25">
      <c r="B3449" s="1"/>
    </row>
    <row r="3450" spans="2:2" x14ac:dyDescent="0.25">
      <c r="B3450" s="1"/>
    </row>
    <row r="3451" spans="2:2" x14ac:dyDescent="0.25">
      <c r="B3451" s="1"/>
    </row>
    <row r="3452" spans="2:2" x14ac:dyDescent="0.25">
      <c r="B3452" s="1"/>
    </row>
    <row r="3453" spans="2:2" x14ac:dyDescent="0.25">
      <c r="B3453" s="1"/>
    </row>
    <row r="3454" spans="2:2" x14ac:dyDescent="0.25">
      <c r="B3454" s="1"/>
    </row>
    <row r="3455" spans="2:2" x14ac:dyDescent="0.25">
      <c r="B3455" s="1"/>
    </row>
    <row r="3456" spans="2:2" x14ac:dyDescent="0.25">
      <c r="B3456" s="1"/>
    </row>
    <row r="3457" spans="2:2" x14ac:dyDescent="0.25">
      <c r="B3457" s="1"/>
    </row>
    <row r="3458" spans="2:2" x14ac:dyDescent="0.25">
      <c r="B3458" s="1"/>
    </row>
    <row r="3459" spans="2:2" x14ac:dyDescent="0.25">
      <c r="B3459" s="1"/>
    </row>
    <row r="3460" spans="2:2" x14ac:dyDescent="0.25">
      <c r="B3460" s="1"/>
    </row>
    <row r="3461" spans="2:2" x14ac:dyDescent="0.25">
      <c r="B3461" s="1"/>
    </row>
    <row r="3462" spans="2:2" x14ac:dyDescent="0.25">
      <c r="B3462" s="1"/>
    </row>
    <row r="3463" spans="2:2" x14ac:dyDescent="0.25">
      <c r="B3463" s="1"/>
    </row>
    <row r="3464" spans="2:2" x14ac:dyDescent="0.25">
      <c r="B3464" s="1"/>
    </row>
    <row r="3465" spans="2:2" x14ac:dyDescent="0.25">
      <c r="B3465" s="1"/>
    </row>
    <row r="3466" spans="2:2" x14ac:dyDescent="0.25">
      <c r="B3466" s="1"/>
    </row>
    <row r="3467" spans="2:2" x14ac:dyDescent="0.25">
      <c r="B3467" s="1"/>
    </row>
    <row r="3468" spans="2:2" x14ac:dyDescent="0.25">
      <c r="B3468" s="1"/>
    </row>
    <row r="3469" spans="2:2" x14ac:dyDescent="0.25">
      <c r="B3469" s="1"/>
    </row>
    <row r="3470" spans="2:2" x14ac:dyDescent="0.25">
      <c r="B3470" s="1"/>
    </row>
    <row r="3471" spans="2:2" x14ac:dyDescent="0.25">
      <c r="B3471" s="1"/>
    </row>
    <row r="3472" spans="2:2" x14ac:dyDescent="0.25">
      <c r="B3472" s="1"/>
    </row>
    <row r="3473" spans="2:2" x14ac:dyDescent="0.25">
      <c r="B3473" s="1"/>
    </row>
    <row r="3474" spans="2:2" x14ac:dyDescent="0.25">
      <c r="B3474" s="1"/>
    </row>
    <row r="3475" spans="2:2" x14ac:dyDescent="0.25">
      <c r="B3475" s="1"/>
    </row>
    <row r="3476" spans="2:2" x14ac:dyDescent="0.25">
      <c r="B3476" s="1"/>
    </row>
    <row r="3477" spans="2:2" x14ac:dyDescent="0.25">
      <c r="B3477" s="1"/>
    </row>
    <row r="3478" spans="2:2" x14ac:dyDescent="0.25">
      <c r="B3478" s="1"/>
    </row>
    <row r="3479" spans="2:2" x14ac:dyDescent="0.25">
      <c r="B3479" s="1"/>
    </row>
    <row r="3480" spans="2:2" x14ac:dyDescent="0.25">
      <c r="B3480" s="1"/>
    </row>
    <row r="3481" spans="2:2" x14ac:dyDescent="0.25">
      <c r="B3481" s="1"/>
    </row>
    <row r="3482" spans="2:2" x14ac:dyDescent="0.25">
      <c r="B3482" s="1"/>
    </row>
    <row r="3483" spans="2:2" x14ac:dyDescent="0.25">
      <c r="B3483" s="1"/>
    </row>
    <row r="3484" spans="2:2" x14ac:dyDescent="0.25">
      <c r="B3484" s="1"/>
    </row>
    <row r="3485" spans="2:2" x14ac:dyDescent="0.25">
      <c r="B3485" s="1"/>
    </row>
    <row r="3486" spans="2:2" x14ac:dyDescent="0.25">
      <c r="B3486" s="1"/>
    </row>
    <row r="3487" spans="2:2" x14ac:dyDescent="0.25">
      <c r="B3487" s="1"/>
    </row>
    <row r="3488" spans="2:2" x14ac:dyDescent="0.25">
      <c r="B3488" s="1"/>
    </row>
    <row r="3489" spans="2:2" x14ac:dyDescent="0.25">
      <c r="B3489" s="1"/>
    </row>
    <row r="3490" spans="2:2" x14ac:dyDescent="0.25">
      <c r="B3490" s="1"/>
    </row>
    <row r="3491" spans="2:2" x14ac:dyDescent="0.25">
      <c r="B3491" s="1"/>
    </row>
    <row r="3492" spans="2:2" x14ac:dyDescent="0.25">
      <c r="B3492" s="1"/>
    </row>
    <row r="3493" spans="2:2" x14ac:dyDescent="0.25">
      <c r="B3493" s="1"/>
    </row>
    <row r="3494" spans="2:2" x14ac:dyDescent="0.25">
      <c r="B3494" s="1"/>
    </row>
    <row r="3495" spans="2:2" x14ac:dyDescent="0.25">
      <c r="B3495" s="1"/>
    </row>
    <row r="3496" spans="2:2" x14ac:dyDescent="0.25">
      <c r="B3496" s="1"/>
    </row>
    <row r="3497" spans="2:2" x14ac:dyDescent="0.25">
      <c r="B3497" s="1"/>
    </row>
    <row r="3498" spans="2:2" x14ac:dyDescent="0.25">
      <c r="B3498" s="1"/>
    </row>
    <row r="3499" spans="2:2" x14ac:dyDescent="0.25">
      <c r="B3499" s="1"/>
    </row>
    <row r="3500" spans="2:2" x14ac:dyDescent="0.25">
      <c r="B3500" s="1"/>
    </row>
    <row r="3501" spans="2:2" x14ac:dyDescent="0.25">
      <c r="B3501" s="1"/>
    </row>
    <row r="3502" spans="2:2" x14ac:dyDescent="0.25">
      <c r="B3502" s="1"/>
    </row>
    <row r="3503" spans="2:2" x14ac:dyDescent="0.25">
      <c r="B3503" s="1"/>
    </row>
    <row r="3504" spans="2:2" x14ac:dyDescent="0.25">
      <c r="B3504" s="1"/>
    </row>
    <row r="3505" spans="2:2" x14ac:dyDescent="0.25">
      <c r="B3505" s="1"/>
    </row>
    <row r="3506" spans="2:2" x14ac:dyDescent="0.25">
      <c r="B3506" s="1"/>
    </row>
    <row r="3507" spans="2:2" x14ac:dyDescent="0.25">
      <c r="B3507" s="1"/>
    </row>
    <row r="3508" spans="2:2" x14ac:dyDescent="0.25">
      <c r="B3508" s="1"/>
    </row>
    <row r="3509" spans="2:2" x14ac:dyDescent="0.25">
      <c r="B3509" s="1"/>
    </row>
    <row r="3510" spans="2:2" x14ac:dyDescent="0.25">
      <c r="B3510" s="1"/>
    </row>
    <row r="3511" spans="2:2" x14ac:dyDescent="0.25">
      <c r="B3511" s="1"/>
    </row>
    <row r="3512" spans="2:2" x14ac:dyDescent="0.25">
      <c r="B3512" s="1"/>
    </row>
    <row r="3513" spans="2:2" x14ac:dyDescent="0.25">
      <c r="B3513" s="1"/>
    </row>
    <row r="3514" spans="2:2" x14ac:dyDescent="0.25">
      <c r="B3514" s="1"/>
    </row>
    <row r="3515" spans="2:2" x14ac:dyDescent="0.25">
      <c r="B3515" s="1"/>
    </row>
    <row r="3516" spans="2:2" x14ac:dyDescent="0.25">
      <c r="B3516" s="1"/>
    </row>
    <row r="3517" spans="2:2" x14ac:dyDescent="0.25">
      <c r="B3517" s="1"/>
    </row>
    <row r="3518" spans="2:2" x14ac:dyDescent="0.25">
      <c r="B3518" s="1"/>
    </row>
    <row r="3519" spans="2:2" x14ac:dyDescent="0.25">
      <c r="B3519" s="1"/>
    </row>
    <row r="3520" spans="2:2" x14ac:dyDescent="0.25">
      <c r="B3520" s="1"/>
    </row>
    <row r="3521" spans="2:2" x14ac:dyDescent="0.25">
      <c r="B3521" s="1"/>
    </row>
    <row r="3522" spans="2:2" x14ac:dyDescent="0.25">
      <c r="B3522" s="1"/>
    </row>
    <row r="3523" spans="2:2" x14ac:dyDescent="0.25">
      <c r="B3523" s="1"/>
    </row>
    <row r="3524" spans="2:2" x14ac:dyDescent="0.25">
      <c r="B3524" s="1"/>
    </row>
    <row r="3525" spans="2:2" x14ac:dyDescent="0.25">
      <c r="B3525" s="1"/>
    </row>
    <row r="3526" spans="2:2" x14ac:dyDescent="0.25">
      <c r="B3526" s="1"/>
    </row>
    <row r="3527" spans="2:2" x14ac:dyDescent="0.25">
      <c r="B3527" s="1"/>
    </row>
    <row r="3528" spans="2:2" x14ac:dyDescent="0.25">
      <c r="B3528" s="1"/>
    </row>
    <row r="3529" spans="2:2" x14ac:dyDescent="0.25">
      <c r="B3529" s="1"/>
    </row>
    <row r="3530" spans="2:2" x14ac:dyDescent="0.25">
      <c r="B3530" s="1"/>
    </row>
    <row r="3531" spans="2:2" x14ac:dyDescent="0.25">
      <c r="B3531" s="1"/>
    </row>
    <row r="3532" spans="2:2" x14ac:dyDescent="0.25">
      <c r="B3532" s="1"/>
    </row>
    <row r="3533" spans="2:2" x14ac:dyDescent="0.25">
      <c r="B3533" s="1"/>
    </row>
    <row r="3534" spans="2:2" x14ac:dyDescent="0.25">
      <c r="B3534" s="1"/>
    </row>
    <row r="3535" spans="2:2" x14ac:dyDescent="0.25">
      <c r="B3535" s="1"/>
    </row>
    <row r="3536" spans="2:2" x14ac:dyDescent="0.25">
      <c r="B3536" s="1"/>
    </row>
    <row r="3537" spans="2:2" x14ac:dyDescent="0.25">
      <c r="B3537" s="1"/>
    </row>
    <row r="3538" spans="2:2" x14ac:dyDescent="0.25">
      <c r="B3538" s="1"/>
    </row>
    <row r="3539" spans="2:2" x14ac:dyDescent="0.25">
      <c r="B3539" s="1"/>
    </row>
    <row r="3540" spans="2:2" x14ac:dyDescent="0.25">
      <c r="B3540" s="1"/>
    </row>
    <row r="3541" spans="2:2" x14ac:dyDescent="0.25">
      <c r="B3541" s="1"/>
    </row>
    <row r="3542" spans="2:2" x14ac:dyDescent="0.25">
      <c r="B3542" s="1"/>
    </row>
    <row r="3543" spans="2:2" x14ac:dyDescent="0.25">
      <c r="B3543" s="1"/>
    </row>
    <row r="3544" spans="2:2" x14ac:dyDescent="0.25">
      <c r="B3544" s="1"/>
    </row>
    <row r="3545" spans="2:2" x14ac:dyDescent="0.25">
      <c r="B3545" s="1"/>
    </row>
    <row r="3546" spans="2:2" x14ac:dyDescent="0.25">
      <c r="B3546" s="1"/>
    </row>
    <row r="3547" spans="2:2" x14ac:dyDescent="0.25">
      <c r="B3547" s="1"/>
    </row>
    <row r="3548" spans="2:2" x14ac:dyDescent="0.25">
      <c r="B3548" s="1"/>
    </row>
    <row r="3549" spans="2:2" x14ac:dyDescent="0.25">
      <c r="B3549" s="1"/>
    </row>
    <row r="3550" spans="2:2" x14ac:dyDescent="0.25">
      <c r="B3550" s="1"/>
    </row>
    <row r="3551" spans="2:2" x14ac:dyDescent="0.25">
      <c r="B3551" s="1"/>
    </row>
    <row r="3552" spans="2:2" x14ac:dyDescent="0.25">
      <c r="B3552" s="1"/>
    </row>
    <row r="3553" spans="2:2" x14ac:dyDescent="0.25">
      <c r="B3553" s="1"/>
    </row>
    <row r="3554" spans="2:2" x14ac:dyDescent="0.25">
      <c r="B3554" s="1"/>
    </row>
    <row r="3555" spans="2:2" x14ac:dyDescent="0.25">
      <c r="B3555" s="1"/>
    </row>
    <row r="3556" spans="2:2" x14ac:dyDescent="0.25">
      <c r="B3556" s="1"/>
    </row>
    <row r="3557" spans="2:2" x14ac:dyDescent="0.25">
      <c r="B3557" s="1"/>
    </row>
    <row r="3558" spans="2:2" x14ac:dyDescent="0.25">
      <c r="B3558" s="1"/>
    </row>
    <row r="3559" spans="2:2" x14ac:dyDescent="0.25">
      <c r="B3559" s="1"/>
    </row>
    <row r="3560" spans="2:2" x14ac:dyDescent="0.25">
      <c r="B3560" s="1"/>
    </row>
    <row r="3561" spans="2:2" x14ac:dyDescent="0.25">
      <c r="B3561" s="1"/>
    </row>
    <row r="3562" spans="2:2" x14ac:dyDescent="0.25">
      <c r="B3562" s="1"/>
    </row>
    <row r="3563" spans="2:2" x14ac:dyDescent="0.25">
      <c r="B3563" s="1"/>
    </row>
    <row r="3564" spans="2:2" x14ac:dyDescent="0.25">
      <c r="B3564" s="1"/>
    </row>
    <row r="3565" spans="2:2" x14ac:dyDescent="0.25">
      <c r="B3565" s="1"/>
    </row>
    <row r="3566" spans="2:2" x14ac:dyDescent="0.25">
      <c r="B3566" s="1"/>
    </row>
    <row r="3567" spans="2:2" x14ac:dyDescent="0.25">
      <c r="B3567" s="1"/>
    </row>
    <row r="3568" spans="2:2" x14ac:dyDescent="0.25">
      <c r="B3568" s="1"/>
    </row>
    <row r="3569" spans="2:2" x14ac:dyDescent="0.25">
      <c r="B3569" s="1"/>
    </row>
    <row r="3570" spans="2:2" x14ac:dyDescent="0.25">
      <c r="B3570" s="1"/>
    </row>
    <row r="3571" spans="2:2" x14ac:dyDescent="0.25">
      <c r="B3571" s="1"/>
    </row>
    <row r="3572" spans="2:2" x14ac:dyDescent="0.25">
      <c r="B3572" s="1"/>
    </row>
    <row r="3573" spans="2:2" x14ac:dyDescent="0.25">
      <c r="B3573" s="1"/>
    </row>
    <row r="3574" spans="2:2" x14ac:dyDescent="0.25">
      <c r="B3574" s="1"/>
    </row>
    <row r="3575" spans="2:2" x14ac:dyDescent="0.25">
      <c r="B3575" s="1"/>
    </row>
    <row r="3576" spans="2:2" x14ac:dyDescent="0.25">
      <c r="B3576" s="1"/>
    </row>
    <row r="3577" spans="2:2" x14ac:dyDescent="0.25">
      <c r="B3577" s="1"/>
    </row>
    <row r="3578" spans="2:2" x14ac:dyDescent="0.25">
      <c r="B3578" s="1"/>
    </row>
    <row r="3579" spans="2:2" x14ac:dyDescent="0.25">
      <c r="B3579" s="1"/>
    </row>
    <row r="3580" spans="2:2" x14ac:dyDescent="0.25">
      <c r="B3580" s="1"/>
    </row>
    <row r="3581" spans="2:2" x14ac:dyDescent="0.25">
      <c r="B3581" s="1"/>
    </row>
    <row r="3582" spans="2:2" x14ac:dyDescent="0.25">
      <c r="B3582" s="1"/>
    </row>
    <row r="3583" spans="2:2" x14ac:dyDescent="0.25">
      <c r="B3583" s="1"/>
    </row>
    <row r="3584" spans="2:2" x14ac:dyDescent="0.25">
      <c r="B3584" s="1"/>
    </row>
    <row r="3585" spans="2:2" x14ac:dyDescent="0.25">
      <c r="B3585" s="1"/>
    </row>
    <row r="3586" spans="2:2" x14ac:dyDescent="0.25">
      <c r="B3586" s="1"/>
    </row>
    <row r="3587" spans="2:2" x14ac:dyDescent="0.25">
      <c r="B3587" s="1"/>
    </row>
    <row r="3588" spans="2:2" x14ac:dyDescent="0.25">
      <c r="B3588" s="1"/>
    </row>
    <row r="3589" spans="2:2" x14ac:dyDescent="0.25">
      <c r="B3589" s="1"/>
    </row>
    <row r="3590" spans="2:2" x14ac:dyDescent="0.25">
      <c r="B3590" s="1"/>
    </row>
    <row r="3591" spans="2:2" x14ac:dyDescent="0.25">
      <c r="B3591" s="1"/>
    </row>
    <row r="3592" spans="2:2" x14ac:dyDescent="0.25">
      <c r="B3592" s="1"/>
    </row>
    <row r="3593" spans="2:2" x14ac:dyDescent="0.25">
      <c r="B3593" s="1"/>
    </row>
    <row r="3594" spans="2:2" x14ac:dyDescent="0.25">
      <c r="B3594" s="1"/>
    </row>
    <row r="3595" spans="2:2" x14ac:dyDescent="0.25">
      <c r="B3595" s="1"/>
    </row>
    <row r="3596" spans="2:2" x14ac:dyDescent="0.25">
      <c r="B3596" s="1"/>
    </row>
    <row r="3597" spans="2:2" x14ac:dyDescent="0.25">
      <c r="B3597" s="1"/>
    </row>
    <row r="3598" spans="2:2" x14ac:dyDescent="0.25">
      <c r="B3598" s="1"/>
    </row>
    <row r="3599" spans="2:2" x14ac:dyDescent="0.25">
      <c r="B3599" s="1"/>
    </row>
    <row r="3600" spans="2:2" x14ac:dyDescent="0.25">
      <c r="B3600" s="1"/>
    </row>
    <row r="3601" spans="2:2" x14ac:dyDescent="0.25">
      <c r="B3601" s="1"/>
    </row>
    <row r="3602" spans="2:2" x14ac:dyDescent="0.25">
      <c r="B3602" s="1"/>
    </row>
    <row r="3603" spans="2:2" x14ac:dyDescent="0.25">
      <c r="B3603" s="1"/>
    </row>
    <row r="3604" spans="2:2" x14ac:dyDescent="0.25">
      <c r="B3604" s="1"/>
    </row>
    <row r="3605" spans="2:2" x14ac:dyDescent="0.25">
      <c r="B3605" s="1"/>
    </row>
    <row r="3606" spans="2:2" x14ac:dyDescent="0.25">
      <c r="B3606" s="1"/>
    </row>
    <row r="3607" spans="2:2" x14ac:dyDescent="0.25">
      <c r="B3607" s="1"/>
    </row>
    <row r="3608" spans="2:2" x14ac:dyDescent="0.25">
      <c r="B3608" s="1"/>
    </row>
    <row r="3609" spans="2:2" x14ac:dyDescent="0.25">
      <c r="B3609" s="1"/>
    </row>
    <row r="3610" spans="2:2" x14ac:dyDescent="0.25">
      <c r="B3610" s="1"/>
    </row>
    <row r="3611" spans="2:2" x14ac:dyDescent="0.25">
      <c r="B3611" s="1"/>
    </row>
    <row r="3612" spans="2:2" x14ac:dyDescent="0.25">
      <c r="B3612" s="1"/>
    </row>
    <row r="3613" spans="2:2" x14ac:dyDescent="0.25">
      <c r="B3613" s="1"/>
    </row>
    <row r="3614" spans="2:2" x14ac:dyDescent="0.25">
      <c r="B3614" s="1"/>
    </row>
    <row r="3615" spans="2:2" x14ac:dyDescent="0.25">
      <c r="B3615" s="1"/>
    </row>
    <row r="3616" spans="2:2" x14ac:dyDescent="0.25">
      <c r="B3616" s="1"/>
    </row>
    <row r="3617" spans="2:2" x14ac:dyDescent="0.25">
      <c r="B3617" s="1"/>
    </row>
    <row r="3618" spans="2:2" x14ac:dyDescent="0.25">
      <c r="B3618" s="1"/>
    </row>
    <row r="3619" spans="2:2" x14ac:dyDescent="0.25">
      <c r="B3619" s="1"/>
    </row>
    <row r="3620" spans="2:2" x14ac:dyDescent="0.25">
      <c r="B3620" s="1"/>
    </row>
    <row r="3621" spans="2:2" x14ac:dyDescent="0.25">
      <c r="B3621" s="1"/>
    </row>
    <row r="3622" spans="2:2" x14ac:dyDescent="0.25">
      <c r="B3622" s="1"/>
    </row>
    <row r="3623" spans="2:2" x14ac:dyDescent="0.25">
      <c r="B3623" s="1"/>
    </row>
    <row r="3624" spans="2:2" x14ac:dyDescent="0.25">
      <c r="B3624" s="1"/>
    </row>
    <row r="3625" spans="2:2" x14ac:dyDescent="0.25">
      <c r="B3625" s="1"/>
    </row>
    <row r="3626" spans="2:2" x14ac:dyDescent="0.25">
      <c r="B3626" s="1"/>
    </row>
    <row r="3627" spans="2:2" x14ac:dyDescent="0.25">
      <c r="B3627" s="1"/>
    </row>
    <row r="3628" spans="2:2" x14ac:dyDescent="0.25">
      <c r="B3628" s="1"/>
    </row>
    <row r="3629" spans="2:2" x14ac:dyDescent="0.25">
      <c r="B3629" s="1"/>
    </row>
    <row r="3630" spans="2:2" x14ac:dyDescent="0.25">
      <c r="B3630" s="1"/>
    </row>
    <row r="3631" spans="2:2" x14ac:dyDescent="0.25">
      <c r="B3631" s="1"/>
    </row>
    <row r="3632" spans="2:2" x14ac:dyDescent="0.25">
      <c r="B3632" s="1"/>
    </row>
    <row r="3633" spans="2:2" x14ac:dyDescent="0.25">
      <c r="B3633" s="1"/>
    </row>
    <row r="3634" spans="2:2" x14ac:dyDescent="0.25">
      <c r="B3634" s="1"/>
    </row>
    <row r="3635" spans="2:2" x14ac:dyDescent="0.25">
      <c r="B3635" s="1"/>
    </row>
    <row r="3636" spans="2:2" x14ac:dyDescent="0.25">
      <c r="B3636" s="1"/>
    </row>
    <row r="3637" spans="2:2" x14ac:dyDescent="0.25">
      <c r="B3637" s="1"/>
    </row>
    <row r="3638" spans="2:2" x14ac:dyDescent="0.25">
      <c r="B3638" s="1"/>
    </row>
    <row r="3639" spans="2:2" x14ac:dyDescent="0.25">
      <c r="B3639" s="1"/>
    </row>
    <row r="3640" spans="2:2" x14ac:dyDescent="0.25">
      <c r="B3640" s="1"/>
    </row>
    <row r="3641" spans="2:2" x14ac:dyDescent="0.25">
      <c r="B3641" s="1"/>
    </row>
    <row r="3642" spans="2:2" x14ac:dyDescent="0.25">
      <c r="B3642" s="1"/>
    </row>
    <row r="3643" spans="2:2" x14ac:dyDescent="0.25">
      <c r="B3643" s="1"/>
    </row>
    <row r="3644" spans="2:2" x14ac:dyDescent="0.25">
      <c r="B3644" s="1"/>
    </row>
    <row r="3645" spans="2:2" x14ac:dyDescent="0.25">
      <c r="B3645" s="1"/>
    </row>
    <row r="3646" spans="2:2" x14ac:dyDescent="0.25">
      <c r="B3646" s="1"/>
    </row>
    <row r="3647" spans="2:2" x14ac:dyDescent="0.25">
      <c r="B3647" s="1"/>
    </row>
    <row r="3648" spans="2:2" x14ac:dyDescent="0.25">
      <c r="B3648" s="1"/>
    </row>
    <row r="3649" spans="2:2" x14ac:dyDescent="0.25">
      <c r="B3649" s="1"/>
    </row>
    <row r="3650" spans="2:2" x14ac:dyDescent="0.25">
      <c r="B3650" s="1"/>
    </row>
    <row r="3651" spans="2:2" x14ac:dyDescent="0.25">
      <c r="B3651" s="1"/>
    </row>
    <row r="3652" spans="2:2" x14ac:dyDescent="0.25">
      <c r="B3652" s="1"/>
    </row>
    <row r="3653" spans="2:2" x14ac:dyDescent="0.25">
      <c r="B3653" s="1"/>
    </row>
    <row r="3654" spans="2:2" x14ac:dyDescent="0.25">
      <c r="B3654" s="1"/>
    </row>
    <row r="3655" spans="2:2" x14ac:dyDescent="0.25">
      <c r="B3655" s="1"/>
    </row>
    <row r="3656" spans="2:2" x14ac:dyDescent="0.25">
      <c r="B3656" s="1"/>
    </row>
    <row r="3657" spans="2:2" x14ac:dyDescent="0.25">
      <c r="B3657" s="1"/>
    </row>
    <row r="3658" spans="2:2" x14ac:dyDescent="0.25">
      <c r="B3658" s="1"/>
    </row>
    <row r="3659" spans="2:2" x14ac:dyDescent="0.25">
      <c r="B3659" s="1"/>
    </row>
    <row r="3660" spans="2:2" x14ac:dyDescent="0.25">
      <c r="B3660" s="1"/>
    </row>
    <row r="3661" spans="2:2" x14ac:dyDescent="0.25">
      <c r="B3661" s="1"/>
    </row>
    <row r="3662" spans="2:2" x14ac:dyDescent="0.25">
      <c r="B3662" s="1"/>
    </row>
    <row r="3663" spans="2:2" x14ac:dyDescent="0.25">
      <c r="B3663" s="1"/>
    </row>
    <row r="3664" spans="2:2" x14ac:dyDescent="0.25">
      <c r="B3664" s="1"/>
    </row>
    <row r="3665" spans="2:2" x14ac:dyDescent="0.25">
      <c r="B3665" s="1"/>
    </row>
    <row r="3666" spans="2:2" x14ac:dyDescent="0.25">
      <c r="B3666" s="1"/>
    </row>
    <row r="3667" spans="2:2" x14ac:dyDescent="0.25">
      <c r="B3667" s="1"/>
    </row>
    <row r="3668" spans="2:2" x14ac:dyDescent="0.25">
      <c r="B3668" s="1"/>
    </row>
    <row r="3669" spans="2:2" x14ac:dyDescent="0.25">
      <c r="B3669" s="1"/>
    </row>
    <row r="3670" spans="2:2" x14ac:dyDescent="0.25">
      <c r="B3670" s="1"/>
    </row>
    <row r="3671" spans="2:2" x14ac:dyDescent="0.25">
      <c r="B3671" s="1"/>
    </row>
    <row r="3672" spans="2:2" x14ac:dyDescent="0.25">
      <c r="B3672" s="1"/>
    </row>
    <row r="3673" spans="2:2" x14ac:dyDescent="0.25">
      <c r="B3673" s="1"/>
    </row>
    <row r="3674" spans="2:2" x14ac:dyDescent="0.25">
      <c r="B3674" s="1"/>
    </row>
    <row r="3675" spans="2:2" x14ac:dyDescent="0.25">
      <c r="B3675" s="1"/>
    </row>
    <row r="3676" spans="2:2" x14ac:dyDescent="0.25">
      <c r="B3676" s="1"/>
    </row>
    <row r="3677" spans="2:2" x14ac:dyDescent="0.25">
      <c r="B3677" s="1"/>
    </row>
    <row r="3678" spans="2:2" x14ac:dyDescent="0.25">
      <c r="B3678" s="1"/>
    </row>
    <row r="3679" spans="2:2" x14ac:dyDescent="0.25">
      <c r="B3679" s="1"/>
    </row>
    <row r="3680" spans="2:2" x14ac:dyDescent="0.25">
      <c r="B3680" s="1"/>
    </row>
    <row r="3681" spans="2:2" x14ac:dyDescent="0.25">
      <c r="B3681" s="1"/>
    </row>
    <row r="3682" spans="2:2" x14ac:dyDescent="0.25">
      <c r="B3682" s="1"/>
    </row>
    <row r="3683" spans="2:2" x14ac:dyDescent="0.25">
      <c r="B3683" s="1"/>
    </row>
    <row r="3684" spans="2:2" x14ac:dyDescent="0.25">
      <c r="B3684" s="1"/>
    </row>
    <row r="3685" spans="2:2" x14ac:dyDescent="0.25">
      <c r="B3685" s="1"/>
    </row>
    <row r="3686" spans="2:2" x14ac:dyDescent="0.25">
      <c r="B3686" s="1"/>
    </row>
    <row r="3687" spans="2:2" x14ac:dyDescent="0.25">
      <c r="B3687" s="1"/>
    </row>
    <row r="3688" spans="2:2" x14ac:dyDescent="0.25">
      <c r="B3688" s="1"/>
    </row>
    <row r="3689" spans="2:2" x14ac:dyDescent="0.25">
      <c r="B3689" s="1"/>
    </row>
    <row r="3690" spans="2:2" x14ac:dyDescent="0.25">
      <c r="B3690" s="1"/>
    </row>
    <row r="3691" spans="2:2" x14ac:dyDescent="0.25">
      <c r="B3691" s="1"/>
    </row>
    <row r="3692" spans="2:2" x14ac:dyDescent="0.25">
      <c r="B3692" s="1"/>
    </row>
    <row r="3693" spans="2:2" x14ac:dyDescent="0.25">
      <c r="B3693" s="1"/>
    </row>
    <row r="3694" spans="2:2" x14ac:dyDescent="0.25">
      <c r="B3694" s="1"/>
    </row>
    <row r="3695" spans="2:2" x14ac:dyDescent="0.25">
      <c r="B3695" s="1"/>
    </row>
    <row r="3696" spans="2:2" x14ac:dyDescent="0.25">
      <c r="B3696" s="1"/>
    </row>
    <row r="3697" spans="2:2" x14ac:dyDescent="0.25">
      <c r="B3697" s="1"/>
    </row>
    <row r="3698" spans="2:2" x14ac:dyDescent="0.25">
      <c r="B3698" s="1"/>
    </row>
    <row r="3699" spans="2:2" x14ac:dyDescent="0.25">
      <c r="B3699" s="1"/>
    </row>
    <row r="3700" spans="2:2" x14ac:dyDescent="0.25">
      <c r="B3700" s="1"/>
    </row>
    <row r="3701" spans="2:2" x14ac:dyDescent="0.25">
      <c r="B3701" s="1"/>
    </row>
    <row r="3702" spans="2:2" x14ac:dyDescent="0.25">
      <c r="B3702" s="1"/>
    </row>
    <row r="3703" spans="2:2" x14ac:dyDescent="0.25">
      <c r="B3703" s="1"/>
    </row>
    <row r="3704" spans="2:2" x14ac:dyDescent="0.25">
      <c r="B3704" s="1"/>
    </row>
    <row r="3705" spans="2:2" x14ac:dyDescent="0.25">
      <c r="B3705" s="1"/>
    </row>
    <row r="3706" spans="2:2" x14ac:dyDescent="0.25">
      <c r="B3706" s="1"/>
    </row>
    <row r="3707" spans="2:2" x14ac:dyDescent="0.25">
      <c r="B3707" s="1"/>
    </row>
    <row r="3708" spans="2:2" x14ac:dyDescent="0.25">
      <c r="B3708" s="1"/>
    </row>
    <row r="3709" spans="2:2" x14ac:dyDescent="0.25">
      <c r="B3709" s="1"/>
    </row>
    <row r="3710" spans="2:2" x14ac:dyDescent="0.25">
      <c r="B3710" s="1"/>
    </row>
    <row r="3711" spans="2:2" x14ac:dyDescent="0.25">
      <c r="B3711" s="1"/>
    </row>
    <row r="3712" spans="2:2" x14ac:dyDescent="0.25">
      <c r="B3712" s="1"/>
    </row>
    <row r="3713" spans="2:2" x14ac:dyDescent="0.25">
      <c r="B3713" s="1"/>
    </row>
    <row r="3714" spans="2:2" x14ac:dyDescent="0.25">
      <c r="B3714" s="1"/>
    </row>
    <row r="3715" spans="2:2" x14ac:dyDescent="0.25">
      <c r="B3715" s="1"/>
    </row>
    <row r="3716" spans="2:2" x14ac:dyDescent="0.25">
      <c r="B3716" s="1"/>
    </row>
    <row r="3717" spans="2:2" x14ac:dyDescent="0.25">
      <c r="B3717" s="1"/>
    </row>
    <row r="3718" spans="2:2" x14ac:dyDescent="0.25">
      <c r="B3718" s="1"/>
    </row>
    <row r="3719" spans="2:2" x14ac:dyDescent="0.25">
      <c r="B3719" s="1"/>
    </row>
    <row r="3720" spans="2:2" x14ac:dyDescent="0.25">
      <c r="B3720" s="1"/>
    </row>
    <row r="3721" spans="2:2" x14ac:dyDescent="0.25">
      <c r="B3721" s="1"/>
    </row>
    <row r="3722" spans="2:2" x14ac:dyDescent="0.25">
      <c r="B3722" s="1"/>
    </row>
    <row r="3723" spans="2:2" x14ac:dyDescent="0.25">
      <c r="B3723" s="1"/>
    </row>
    <row r="3724" spans="2:2" x14ac:dyDescent="0.25">
      <c r="B3724" s="1"/>
    </row>
    <row r="3725" spans="2:2" x14ac:dyDescent="0.25">
      <c r="B3725" s="1"/>
    </row>
    <row r="3726" spans="2:2" x14ac:dyDescent="0.25">
      <c r="B3726" s="1"/>
    </row>
    <row r="3727" spans="2:2" x14ac:dyDescent="0.25">
      <c r="B3727" s="1"/>
    </row>
    <row r="3728" spans="2:2" x14ac:dyDescent="0.25">
      <c r="B3728" s="1"/>
    </row>
    <row r="3729" spans="2:2" x14ac:dyDescent="0.25">
      <c r="B3729" s="1"/>
    </row>
    <row r="3730" spans="2:2" x14ac:dyDescent="0.25">
      <c r="B3730" s="1"/>
    </row>
    <row r="3731" spans="2:2" x14ac:dyDescent="0.25">
      <c r="B3731" s="1"/>
    </row>
    <row r="3732" spans="2:2" x14ac:dyDescent="0.25">
      <c r="B3732" s="1"/>
    </row>
    <row r="3733" spans="2:2" x14ac:dyDescent="0.25">
      <c r="B3733" s="1"/>
    </row>
    <row r="3734" spans="2:2" x14ac:dyDescent="0.25">
      <c r="B3734" s="1"/>
    </row>
    <row r="3735" spans="2:2" x14ac:dyDescent="0.25">
      <c r="B3735" s="1"/>
    </row>
    <row r="3736" spans="2:2" x14ac:dyDescent="0.25">
      <c r="B3736" s="1"/>
    </row>
    <row r="3737" spans="2:2" x14ac:dyDescent="0.25">
      <c r="B3737" s="1"/>
    </row>
    <row r="3738" spans="2:2" x14ac:dyDescent="0.25">
      <c r="B3738" s="1"/>
    </row>
    <row r="3739" spans="2:2" x14ac:dyDescent="0.25">
      <c r="B3739" s="1"/>
    </row>
    <row r="3740" spans="2:2" x14ac:dyDescent="0.25">
      <c r="B3740" s="1"/>
    </row>
    <row r="3741" spans="2:2" x14ac:dyDescent="0.25">
      <c r="B3741" s="1"/>
    </row>
    <row r="3742" spans="2:2" x14ac:dyDescent="0.25">
      <c r="B3742" s="1"/>
    </row>
    <row r="3743" spans="2:2" x14ac:dyDescent="0.25">
      <c r="B3743" s="1"/>
    </row>
    <row r="3744" spans="2:2" x14ac:dyDescent="0.25">
      <c r="B3744" s="1"/>
    </row>
    <row r="3745" spans="2:2" x14ac:dyDescent="0.25">
      <c r="B3745" s="1"/>
    </row>
    <row r="3746" spans="2:2" x14ac:dyDescent="0.25">
      <c r="B3746" s="1"/>
    </row>
    <row r="3747" spans="2:2" x14ac:dyDescent="0.25">
      <c r="B3747" s="1"/>
    </row>
    <row r="3748" spans="2:2" x14ac:dyDescent="0.25">
      <c r="B3748" s="1"/>
    </row>
    <row r="3749" spans="2:2" x14ac:dyDescent="0.25">
      <c r="B3749" s="1"/>
    </row>
    <row r="3750" spans="2:2" x14ac:dyDescent="0.25">
      <c r="B3750" s="1"/>
    </row>
    <row r="3751" spans="2:2" x14ac:dyDescent="0.25">
      <c r="B3751" s="1"/>
    </row>
    <row r="3752" spans="2:2" x14ac:dyDescent="0.25">
      <c r="B3752" s="1"/>
    </row>
    <row r="3753" spans="2:2" x14ac:dyDescent="0.25">
      <c r="B3753" s="1"/>
    </row>
    <row r="3754" spans="2:2" x14ac:dyDescent="0.25">
      <c r="B3754" s="1"/>
    </row>
    <row r="3755" spans="2:2" x14ac:dyDescent="0.25">
      <c r="B3755" s="1"/>
    </row>
    <row r="3756" spans="2:2" x14ac:dyDescent="0.25">
      <c r="B3756" s="1"/>
    </row>
    <row r="3757" spans="2:2" x14ac:dyDescent="0.25">
      <c r="B3757" s="1"/>
    </row>
    <row r="3758" spans="2:2" x14ac:dyDescent="0.25">
      <c r="B3758" s="1"/>
    </row>
    <row r="3759" spans="2:2" x14ac:dyDescent="0.25">
      <c r="B3759" s="1"/>
    </row>
    <row r="3760" spans="2:2" x14ac:dyDescent="0.25">
      <c r="B3760" s="1"/>
    </row>
    <row r="3761" spans="2:2" x14ac:dyDescent="0.25">
      <c r="B3761" s="1"/>
    </row>
    <row r="3762" spans="2:2" x14ac:dyDescent="0.25">
      <c r="B3762" s="1"/>
    </row>
    <row r="3763" spans="2:2" x14ac:dyDescent="0.25">
      <c r="B3763" s="1"/>
    </row>
    <row r="3764" spans="2:2" x14ac:dyDescent="0.25">
      <c r="B3764" s="1"/>
    </row>
    <row r="3765" spans="2:2" x14ac:dyDescent="0.25">
      <c r="B3765" s="1"/>
    </row>
    <row r="3766" spans="2:2" x14ac:dyDescent="0.25">
      <c r="B3766" s="1"/>
    </row>
    <row r="3767" spans="2:2" x14ac:dyDescent="0.25">
      <c r="B3767" s="1"/>
    </row>
    <row r="3768" spans="2:2" x14ac:dyDescent="0.25">
      <c r="B3768" s="1"/>
    </row>
    <row r="3769" spans="2:2" x14ac:dyDescent="0.25">
      <c r="B3769" s="1"/>
    </row>
    <row r="3770" spans="2:2" x14ac:dyDescent="0.25">
      <c r="B3770" s="1"/>
    </row>
    <row r="3771" spans="2:2" x14ac:dyDescent="0.25">
      <c r="B3771" s="1"/>
    </row>
    <row r="3772" spans="2:2" x14ac:dyDescent="0.25">
      <c r="B3772" s="1"/>
    </row>
    <row r="3773" spans="2:2" x14ac:dyDescent="0.25">
      <c r="B3773" s="1"/>
    </row>
    <row r="3774" spans="2:2" x14ac:dyDescent="0.25">
      <c r="B3774" s="1"/>
    </row>
    <row r="3775" spans="2:2" x14ac:dyDescent="0.25">
      <c r="B3775" s="1"/>
    </row>
    <row r="3776" spans="2:2" x14ac:dyDescent="0.25">
      <c r="B3776" s="1"/>
    </row>
    <row r="3777" spans="2:2" x14ac:dyDescent="0.25">
      <c r="B3777" s="1"/>
    </row>
    <row r="3778" spans="2:2" x14ac:dyDescent="0.25">
      <c r="B3778" s="1"/>
    </row>
    <row r="3779" spans="2:2" x14ac:dyDescent="0.25">
      <c r="B3779" s="1"/>
    </row>
    <row r="3780" spans="2:2" x14ac:dyDescent="0.25">
      <c r="B3780" s="1"/>
    </row>
    <row r="3781" spans="2:2" x14ac:dyDescent="0.25">
      <c r="B3781" s="1"/>
    </row>
    <row r="3782" spans="2:2" x14ac:dyDescent="0.25">
      <c r="B3782" s="1"/>
    </row>
    <row r="3783" spans="2:2" x14ac:dyDescent="0.25">
      <c r="B3783" s="1"/>
    </row>
    <row r="3784" spans="2:2" x14ac:dyDescent="0.25">
      <c r="B3784" s="1"/>
    </row>
    <row r="3785" spans="2:2" x14ac:dyDescent="0.25">
      <c r="B3785" s="1"/>
    </row>
    <row r="3786" spans="2:2" x14ac:dyDescent="0.25">
      <c r="B3786" s="1"/>
    </row>
    <row r="3787" spans="2:2" x14ac:dyDescent="0.25">
      <c r="B3787" s="1"/>
    </row>
    <row r="3788" spans="2:2" x14ac:dyDescent="0.25">
      <c r="B3788" s="1"/>
    </row>
    <row r="3789" spans="2:2" x14ac:dyDescent="0.25">
      <c r="B3789" s="1"/>
    </row>
    <row r="3790" spans="2:2" x14ac:dyDescent="0.25">
      <c r="B3790" s="1"/>
    </row>
    <row r="3791" spans="2:2" x14ac:dyDescent="0.25">
      <c r="B3791" s="1"/>
    </row>
    <row r="3792" spans="2:2" x14ac:dyDescent="0.25">
      <c r="B3792" s="1"/>
    </row>
    <row r="3793" spans="2:2" x14ac:dyDescent="0.25">
      <c r="B3793" s="1"/>
    </row>
    <row r="3794" spans="2:2" x14ac:dyDescent="0.25">
      <c r="B3794" s="1"/>
    </row>
    <row r="3795" spans="2:2" x14ac:dyDescent="0.25">
      <c r="B3795" s="1"/>
    </row>
    <row r="3796" spans="2:2" x14ac:dyDescent="0.25">
      <c r="B3796" s="1"/>
    </row>
    <row r="3797" spans="2:2" x14ac:dyDescent="0.25">
      <c r="B3797" s="1"/>
    </row>
    <row r="3798" spans="2:2" x14ac:dyDescent="0.25">
      <c r="B3798" s="1"/>
    </row>
    <row r="3799" spans="2:2" x14ac:dyDescent="0.25">
      <c r="B3799" s="1"/>
    </row>
    <row r="3800" spans="2:2" x14ac:dyDescent="0.25">
      <c r="B3800" s="1"/>
    </row>
    <row r="3801" spans="2:2" x14ac:dyDescent="0.25">
      <c r="B3801" s="1"/>
    </row>
    <row r="3802" spans="2:2" x14ac:dyDescent="0.25">
      <c r="B3802" s="1"/>
    </row>
    <row r="3803" spans="2:2" x14ac:dyDescent="0.25">
      <c r="B3803" s="1"/>
    </row>
    <row r="3804" spans="2:2" x14ac:dyDescent="0.25">
      <c r="B3804" s="1"/>
    </row>
    <row r="3805" spans="2:2" x14ac:dyDescent="0.25">
      <c r="B3805" s="1"/>
    </row>
    <row r="3806" spans="2:2" x14ac:dyDescent="0.25">
      <c r="B3806" s="1"/>
    </row>
    <row r="3807" spans="2:2" x14ac:dyDescent="0.25">
      <c r="B3807" s="1"/>
    </row>
    <row r="3808" spans="2:2" x14ac:dyDescent="0.25">
      <c r="B3808" s="1"/>
    </row>
    <row r="3809" spans="2:2" x14ac:dyDescent="0.25">
      <c r="B3809" s="1"/>
    </row>
    <row r="3810" spans="2:2" x14ac:dyDescent="0.25">
      <c r="B3810" s="1"/>
    </row>
    <row r="3811" spans="2:2" x14ac:dyDescent="0.25">
      <c r="B3811" s="1"/>
    </row>
    <row r="3812" spans="2:2" x14ac:dyDescent="0.25">
      <c r="B3812" s="1"/>
    </row>
    <row r="3813" spans="2:2" x14ac:dyDescent="0.25">
      <c r="B3813" s="1"/>
    </row>
    <row r="3814" spans="2:2" x14ac:dyDescent="0.25">
      <c r="B3814" s="1"/>
    </row>
    <row r="3815" spans="2:2" x14ac:dyDescent="0.25">
      <c r="B3815" s="1"/>
    </row>
    <row r="3816" spans="2:2" x14ac:dyDescent="0.25">
      <c r="B3816" s="1"/>
    </row>
    <row r="3817" spans="2:2" x14ac:dyDescent="0.25">
      <c r="B3817" s="1"/>
    </row>
    <row r="3818" spans="2:2" x14ac:dyDescent="0.25">
      <c r="B3818" s="1"/>
    </row>
    <row r="3819" spans="2:2" x14ac:dyDescent="0.25">
      <c r="B3819" s="1"/>
    </row>
    <row r="3820" spans="2:2" x14ac:dyDescent="0.25">
      <c r="B3820" s="1"/>
    </row>
    <row r="3821" spans="2:2" x14ac:dyDescent="0.25">
      <c r="B3821" s="1"/>
    </row>
    <row r="3822" spans="2:2" x14ac:dyDescent="0.25">
      <c r="B3822" s="1"/>
    </row>
    <row r="3823" spans="2:2" x14ac:dyDescent="0.25">
      <c r="B3823" s="1"/>
    </row>
    <row r="3824" spans="2:2" x14ac:dyDescent="0.25">
      <c r="B3824" s="1"/>
    </row>
    <row r="3825" spans="2:2" x14ac:dyDescent="0.25">
      <c r="B3825" s="1"/>
    </row>
    <row r="3826" spans="2:2" x14ac:dyDescent="0.25">
      <c r="B3826" s="1"/>
    </row>
    <row r="3827" spans="2:2" x14ac:dyDescent="0.25">
      <c r="B3827" s="1"/>
    </row>
    <row r="3828" spans="2:2" x14ac:dyDescent="0.25">
      <c r="B3828" s="1"/>
    </row>
    <row r="3829" spans="2:2" x14ac:dyDescent="0.25">
      <c r="B3829" s="1"/>
    </row>
    <row r="3830" spans="2:2" x14ac:dyDescent="0.25">
      <c r="B3830" s="1"/>
    </row>
    <row r="3831" spans="2:2" x14ac:dyDescent="0.25">
      <c r="B3831" s="1"/>
    </row>
    <row r="3832" spans="2:2" x14ac:dyDescent="0.25">
      <c r="B3832" s="1"/>
    </row>
    <row r="3833" spans="2:2" x14ac:dyDescent="0.25">
      <c r="B3833" s="1"/>
    </row>
    <row r="3834" spans="2:2" x14ac:dyDescent="0.25">
      <c r="B3834" s="1"/>
    </row>
    <row r="3835" spans="2:2" x14ac:dyDescent="0.25">
      <c r="B3835" s="1"/>
    </row>
    <row r="3836" spans="2:2" x14ac:dyDescent="0.25">
      <c r="B3836" s="1"/>
    </row>
    <row r="3837" spans="2:2" x14ac:dyDescent="0.25">
      <c r="B3837" s="1"/>
    </row>
    <row r="3838" spans="2:2" x14ac:dyDescent="0.25">
      <c r="B3838" s="1"/>
    </row>
    <row r="3839" spans="2:2" x14ac:dyDescent="0.25">
      <c r="B3839" s="1"/>
    </row>
    <row r="3840" spans="2:2" x14ac:dyDescent="0.25">
      <c r="B3840" s="1"/>
    </row>
    <row r="3841" spans="2:2" x14ac:dyDescent="0.25">
      <c r="B3841" s="1"/>
    </row>
    <row r="3842" spans="2:2" x14ac:dyDescent="0.25">
      <c r="B3842" s="1"/>
    </row>
    <row r="3843" spans="2:2" x14ac:dyDescent="0.25">
      <c r="B3843" s="1"/>
    </row>
    <row r="3844" spans="2:2" x14ac:dyDescent="0.25">
      <c r="B3844" s="1"/>
    </row>
    <row r="3845" spans="2:2" x14ac:dyDescent="0.25">
      <c r="B3845" s="1"/>
    </row>
    <row r="3846" spans="2:2" x14ac:dyDescent="0.25">
      <c r="B3846" s="1"/>
    </row>
    <row r="3847" spans="2:2" x14ac:dyDescent="0.25">
      <c r="B3847" s="1"/>
    </row>
    <row r="3848" spans="2:2" x14ac:dyDescent="0.25">
      <c r="B3848" s="1"/>
    </row>
    <row r="3849" spans="2:2" x14ac:dyDescent="0.25">
      <c r="B3849" s="1"/>
    </row>
    <row r="3850" spans="2:2" x14ac:dyDescent="0.25">
      <c r="B3850" s="1"/>
    </row>
    <row r="3851" spans="2:2" x14ac:dyDescent="0.25">
      <c r="B3851" s="1"/>
    </row>
    <row r="3852" spans="2:2" x14ac:dyDescent="0.25">
      <c r="B3852" s="1"/>
    </row>
    <row r="3853" spans="2:2" x14ac:dyDescent="0.25">
      <c r="B3853" s="1"/>
    </row>
    <row r="3854" spans="2:2" x14ac:dyDescent="0.25">
      <c r="B3854" s="1"/>
    </row>
    <row r="3855" spans="2:2" x14ac:dyDescent="0.25">
      <c r="B3855" s="1"/>
    </row>
    <row r="3856" spans="2:2" x14ac:dyDescent="0.25">
      <c r="B3856" s="1"/>
    </row>
    <row r="3857" spans="2:2" x14ac:dyDescent="0.25">
      <c r="B3857" s="1"/>
    </row>
    <row r="3858" spans="2:2" x14ac:dyDescent="0.25">
      <c r="B3858" s="1"/>
    </row>
    <row r="3859" spans="2:2" x14ac:dyDescent="0.25">
      <c r="B3859" s="1"/>
    </row>
    <row r="3860" spans="2:2" x14ac:dyDescent="0.25">
      <c r="B3860" s="1"/>
    </row>
    <row r="3861" spans="2:2" x14ac:dyDescent="0.25">
      <c r="B3861" s="1"/>
    </row>
    <row r="3862" spans="2:2" x14ac:dyDescent="0.25">
      <c r="B3862" s="1"/>
    </row>
    <row r="3863" spans="2:2" x14ac:dyDescent="0.25">
      <c r="B3863" s="1"/>
    </row>
    <row r="3864" spans="2:2" x14ac:dyDescent="0.25">
      <c r="B3864" s="1"/>
    </row>
    <row r="3865" spans="2:2" x14ac:dyDescent="0.25">
      <c r="B3865" s="1"/>
    </row>
    <row r="3866" spans="2:2" x14ac:dyDescent="0.25">
      <c r="B3866" s="1"/>
    </row>
    <row r="3867" spans="2:2" x14ac:dyDescent="0.25">
      <c r="B3867" s="1"/>
    </row>
    <row r="3868" spans="2:2" x14ac:dyDescent="0.25">
      <c r="B3868" s="1"/>
    </row>
    <row r="3869" spans="2:2" x14ac:dyDescent="0.25">
      <c r="B3869" s="1"/>
    </row>
    <row r="3870" spans="2:2" x14ac:dyDescent="0.25">
      <c r="B3870" s="1"/>
    </row>
    <row r="3871" spans="2:2" x14ac:dyDescent="0.25">
      <c r="B3871" s="1"/>
    </row>
    <row r="3872" spans="2:2" x14ac:dyDescent="0.25">
      <c r="B3872" s="1"/>
    </row>
    <row r="3873" spans="2:2" x14ac:dyDescent="0.25">
      <c r="B3873" s="1"/>
    </row>
    <row r="3874" spans="2:2" x14ac:dyDescent="0.25">
      <c r="B3874" s="1"/>
    </row>
    <row r="3875" spans="2:2" x14ac:dyDescent="0.25">
      <c r="B3875" s="1"/>
    </row>
    <row r="3876" spans="2:2" x14ac:dyDescent="0.25">
      <c r="B3876" s="1"/>
    </row>
    <row r="3877" spans="2:2" x14ac:dyDescent="0.25">
      <c r="B3877" s="1"/>
    </row>
    <row r="3878" spans="2:2" x14ac:dyDescent="0.25">
      <c r="B3878" s="1"/>
    </row>
    <row r="3879" spans="2:2" x14ac:dyDescent="0.25">
      <c r="B3879" s="1"/>
    </row>
    <row r="3880" spans="2:2" x14ac:dyDescent="0.25">
      <c r="B3880" s="1"/>
    </row>
    <row r="3881" spans="2:2" x14ac:dyDescent="0.25">
      <c r="B3881" s="1"/>
    </row>
    <row r="3882" spans="2:2" x14ac:dyDescent="0.25">
      <c r="B3882" s="1"/>
    </row>
    <row r="3883" spans="2:2" x14ac:dyDescent="0.25">
      <c r="B3883" s="1"/>
    </row>
    <row r="3884" spans="2:2" x14ac:dyDescent="0.25">
      <c r="B3884" s="1"/>
    </row>
    <row r="3885" spans="2:2" x14ac:dyDescent="0.25">
      <c r="B3885" s="1"/>
    </row>
    <row r="3886" spans="2:2" x14ac:dyDescent="0.25">
      <c r="B3886" s="1"/>
    </row>
    <row r="3887" spans="2:2" x14ac:dyDescent="0.25">
      <c r="B3887" s="1"/>
    </row>
    <row r="3888" spans="2:2" x14ac:dyDescent="0.25">
      <c r="B3888" s="1"/>
    </row>
    <row r="3889" spans="2:2" x14ac:dyDescent="0.25">
      <c r="B3889" s="1"/>
    </row>
    <row r="3890" spans="2:2" x14ac:dyDescent="0.25">
      <c r="B3890" s="1"/>
    </row>
    <row r="3891" spans="2:2" x14ac:dyDescent="0.25">
      <c r="B3891" s="1"/>
    </row>
    <row r="3892" spans="2:2" x14ac:dyDescent="0.25">
      <c r="B3892" s="1"/>
    </row>
    <row r="3893" spans="2:2" x14ac:dyDescent="0.25">
      <c r="B3893" s="1"/>
    </row>
    <row r="3894" spans="2:2" x14ac:dyDescent="0.25">
      <c r="B3894" s="1"/>
    </row>
    <row r="3895" spans="2:2" x14ac:dyDescent="0.25">
      <c r="B3895" s="1"/>
    </row>
    <row r="3896" spans="2:2" x14ac:dyDescent="0.25">
      <c r="B3896" s="1"/>
    </row>
    <row r="3897" spans="2:2" x14ac:dyDescent="0.25">
      <c r="B3897" s="1"/>
    </row>
    <row r="3898" spans="2:2" x14ac:dyDescent="0.25">
      <c r="B3898" s="1"/>
    </row>
    <row r="3899" spans="2:2" x14ac:dyDescent="0.25">
      <c r="B3899" s="1"/>
    </row>
    <row r="3900" spans="2:2" x14ac:dyDescent="0.25">
      <c r="B3900" s="1"/>
    </row>
    <row r="3901" spans="2:2" x14ac:dyDescent="0.25">
      <c r="B3901" s="1"/>
    </row>
    <row r="3902" spans="2:2" x14ac:dyDescent="0.25">
      <c r="B3902" s="1"/>
    </row>
    <row r="3903" spans="2:2" x14ac:dyDescent="0.25">
      <c r="B3903" s="1"/>
    </row>
    <row r="3904" spans="2:2" x14ac:dyDescent="0.25">
      <c r="B3904" s="1"/>
    </row>
    <row r="3905" spans="2:2" x14ac:dyDescent="0.25">
      <c r="B3905" s="1"/>
    </row>
    <row r="3906" spans="2:2" x14ac:dyDescent="0.25">
      <c r="B3906" s="1"/>
    </row>
    <row r="3907" spans="2:2" x14ac:dyDescent="0.25">
      <c r="B3907" s="1"/>
    </row>
    <row r="3908" spans="2:2" x14ac:dyDescent="0.25">
      <c r="B3908" s="1"/>
    </row>
    <row r="3909" spans="2:2" x14ac:dyDescent="0.25">
      <c r="B3909" s="1"/>
    </row>
    <row r="3910" spans="2:2" x14ac:dyDescent="0.25">
      <c r="B3910" s="1"/>
    </row>
    <row r="3911" spans="2:2" x14ac:dyDescent="0.25">
      <c r="B3911" s="1"/>
    </row>
    <row r="3912" spans="2:2" x14ac:dyDescent="0.25">
      <c r="B3912" s="1"/>
    </row>
    <row r="3913" spans="2:2" x14ac:dyDescent="0.25">
      <c r="B3913" s="1"/>
    </row>
    <row r="3914" spans="2:2" x14ac:dyDescent="0.25">
      <c r="B3914" s="1"/>
    </row>
    <row r="3915" spans="2:2" x14ac:dyDescent="0.25">
      <c r="B3915" s="1"/>
    </row>
    <row r="3916" spans="2:2" x14ac:dyDescent="0.25">
      <c r="B3916" s="1"/>
    </row>
    <row r="3917" spans="2:2" x14ac:dyDescent="0.25">
      <c r="B3917" s="1"/>
    </row>
    <row r="3918" spans="2:2" x14ac:dyDescent="0.25">
      <c r="B3918" s="1"/>
    </row>
    <row r="3919" spans="2:2" x14ac:dyDescent="0.25">
      <c r="B3919" s="1"/>
    </row>
    <row r="3920" spans="2:2" x14ac:dyDescent="0.25">
      <c r="B3920" s="1"/>
    </row>
    <row r="3921" spans="2:2" x14ac:dyDescent="0.25">
      <c r="B3921" s="1"/>
    </row>
    <row r="3922" spans="2:2" x14ac:dyDescent="0.25">
      <c r="B3922" s="1"/>
    </row>
    <row r="3923" spans="2:2" x14ac:dyDescent="0.25">
      <c r="B3923" s="1"/>
    </row>
    <row r="3924" spans="2:2" x14ac:dyDescent="0.25">
      <c r="B3924" s="1"/>
    </row>
    <row r="3925" spans="2:2" x14ac:dyDescent="0.25">
      <c r="B3925" s="1"/>
    </row>
    <row r="3926" spans="2:2" x14ac:dyDescent="0.25">
      <c r="B3926" s="1"/>
    </row>
    <row r="3927" spans="2:2" x14ac:dyDescent="0.25">
      <c r="B3927" s="1"/>
    </row>
    <row r="3928" spans="2:2" x14ac:dyDescent="0.25">
      <c r="B3928" s="1"/>
    </row>
    <row r="3929" spans="2:2" x14ac:dyDescent="0.25">
      <c r="B3929" s="1"/>
    </row>
    <row r="3930" spans="2:2" x14ac:dyDescent="0.25">
      <c r="B3930" s="1"/>
    </row>
    <row r="3931" spans="2:2" x14ac:dyDescent="0.25">
      <c r="B3931" s="1"/>
    </row>
    <row r="3932" spans="2:2" x14ac:dyDescent="0.25">
      <c r="B3932" s="1"/>
    </row>
    <row r="3933" spans="2:2" x14ac:dyDescent="0.25">
      <c r="B3933" s="1"/>
    </row>
    <row r="3934" spans="2:2" x14ac:dyDescent="0.25">
      <c r="B3934" s="1"/>
    </row>
    <row r="3935" spans="2:2" x14ac:dyDescent="0.25">
      <c r="B3935" s="1"/>
    </row>
    <row r="3936" spans="2:2" x14ac:dyDescent="0.25">
      <c r="B3936" s="1"/>
    </row>
    <row r="3937" spans="2:2" x14ac:dyDescent="0.25">
      <c r="B3937" s="1"/>
    </row>
    <row r="3938" spans="2:2" x14ac:dyDescent="0.25">
      <c r="B3938" s="1"/>
    </row>
    <row r="3939" spans="2:2" x14ac:dyDescent="0.25">
      <c r="B3939" s="1"/>
    </row>
    <row r="3940" spans="2:2" x14ac:dyDescent="0.25">
      <c r="B3940" s="1"/>
    </row>
    <row r="3941" spans="2:2" x14ac:dyDescent="0.25">
      <c r="B3941" s="1"/>
    </row>
    <row r="3942" spans="2:2" x14ac:dyDescent="0.25">
      <c r="B3942" s="1"/>
    </row>
    <row r="3943" spans="2:2" x14ac:dyDescent="0.25">
      <c r="B3943" s="1"/>
    </row>
    <row r="3944" spans="2:2" x14ac:dyDescent="0.25">
      <c r="B3944" s="1"/>
    </row>
    <row r="3945" spans="2:2" x14ac:dyDescent="0.25">
      <c r="B3945" s="1"/>
    </row>
    <row r="3946" spans="2:2" x14ac:dyDescent="0.25">
      <c r="B3946" s="1"/>
    </row>
    <row r="3947" spans="2:2" x14ac:dyDescent="0.25">
      <c r="B3947" s="1"/>
    </row>
    <row r="3948" spans="2:2" x14ac:dyDescent="0.25">
      <c r="B3948" s="1"/>
    </row>
    <row r="3949" spans="2:2" x14ac:dyDescent="0.25">
      <c r="B3949" s="1"/>
    </row>
    <row r="3950" spans="2:2" x14ac:dyDescent="0.25">
      <c r="B3950" s="1"/>
    </row>
    <row r="3951" spans="2:2" x14ac:dyDescent="0.25">
      <c r="B3951" s="1"/>
    </row>
    <row r="3952" spans="2:2" x14ac:dyDescent="0.25">
      <c r="B3952" s="1"/>
    </row>
    <row r="3953" spans="2:2" x14ac:dyDescent="0.25">
      <c r="B3953" s="1"/>
    </row>
    <row r="3954" spans="2:2" x14ac:dyDescent="0.25">
      <c r="B3954" s="1"/>
    </row>
    <row r="3955" spans="2:2" x14ac:dyDescent="0.25">
      <c r="B3955" s="1"/>
    </row>
    <row r="3956" spans="2:2" x14ac:dyDescent="0.25">
      <c r="B3956" s="1"/>
    </row>
    <row r="3957" spans="2:2" x14ac:dyDescent="0.25">
      <c r="B3957" s="1"/>
    </row>
    <row r="3958" spans="2:2" x14ac:dyDescent="0.25">
      <c r="B3958" s="1"/>
    </row>
    <row r="3959" spans="2:2" x14ac:dyDescent="0.25">
      <c r="B3959" s="1"/>
    </row>
    <row r="3960" spans="2:2" x14ac:dyDescent="0.25">
      <c r="B3960" s="1"/>
    </row>
    <row r="3961" spans="2:2" x14ac:dyDescent="0.25">
      <c r="B3961" s="1"/>
    </row>
    <row r="3962" spans="2:2" x14ac:dyDescent="0.25">
      <c r="B3962" s="1"/>
    </row>
    <row r="3963" spans="2:2" x14ac:dyDescent="0.25">
      <c r="B3963" s="1"/>
    </row>
    <row r="3964" spans="2:2" x14ac:dyDescent="0.25">
      <c r="B3964" s="1"/>
    </row>
    <row r="3965" spans="2:2" x14ac:dyDescent="0.25">
      <c r="B3965" s="1"/>
    </row>
    <row r="3966" spans="2:2" x14ac:dyDescent="0.25">
      <c r="B3966" s="1"/>
    </row>
    <row r="3967" spans="2:2" x14ac:dyDescent="0.25">
      <c r="B3967" s="1"/>
    </row>
    <row r="3968" spans="2:2" x14ac:dyDescent="0.25">
      <c r="B3968" s="1"/>
    </row>
    <row r="3969" spans="2:2" x14ac:dyDescent="0.25">
      <c r="B3969" s="1"/>
    </row>
    <row r="3970" spans="2:2" x14ac:dyDescent="0.25">
      <c r="B3970" s="1"/>
    </row>
    <row r="3971" spans="2:2" x14ac:dyDescent="0.25">
      <c r="B3971" s="1"/>
    </row>
    <row r="3972" spans="2:2" x14ac:dyDescent="0.25">
      <c r="B3972" s="1"/>
    </row>
    <row r="3973" spans="2:2" x14ac:dyDescent="0.25">
      <c r="B3973" s="1"/>
    </row>
    <row r="3974" spans="2:2" x14ac:dyDescent="0.25">
      <c r="B3974" s="1"/>
    </row>
    <row r="3975" spans="2:2" x14ac:dyDescent="0.25">
      <c r="B3975" s="1"/>
    </row>
    <row r="3976" spans="2:2" x14ac:dyDescent="0.25">
      <c r="B3976" s="1"/>
    </row>
    <row r="3977" spans="2:2" x14ac:dyDescent="0.25">
      <c r="B3977" s="1"/>
    </row>
    <row r="3978" spans="2:2" x14ac:dyDescent="0.25">
      <c r="B3978" s="1"/>
    </row>
    <row r="3979" spans="2:2" x14ac:dyDescent="0.25">
      <c r="B3979" s="1"/>
    </row>
    <row r="3980" spans="2:2" x14ac:dyDescent="0.25">
      <c r="B3980" s="1"/>
    </row>
    <row r="3981" spans="2:2" x14ac:dyDescent="0.25">
      <c r="B3981" s="1"/>
    </row>
    <row r="3982" spans="2:2" x14ac:dyDescent="0.25">
      <c r="B3982" s="1"/>
    </row>
    <row r="3983" spans="2:2" x14ac:dyDescent="0.25">
      <c r="B3983" s="1"/>
    </row>
    <row r="3984" spans="2:2" x14ac:dyDescent="0.25">
      <c r="B3984" s="1"/>
    </row>
    <row r="3985" spans="2:2" x14ac:dyDescent="0.25">
      <c r="B3985" s="1"/>
    </row>
    <row r="3986" spans="2:2" x14ac:dyDescent="0.25">
      <c r="B3986" s="1"/>
    </row>
    <row r="3987" spans="2:2" x14ac:dyDescent="0.25">
      <c r="B3987" s="1"/>
    </row>
    <row r="3988" spans="2:2" x14ac:dyDescent="0.25">
      <c r="B3988" s="1"/>
    </row>
    <row r="3989" spans="2:2" x14ac:dyDescent="0.25">
      <c r="B3989" s="1"/>
    </row>
    <row r="3990" spans="2:2" x14ac:dyDescent="0.25">
      <c r="B3990" s="1"/>
    </row>
    <row r="3991" spans="2:2" x14ac:dyDescent="0.25">
      <c r="B3991" s="1"/>
    </row>
    <row r="3992" spans="2:2" x14ac:dyDescent="0.25">
      <c r="B3992" s="1"/>
    </row>
    <row r="3993" spans="2:2" x14ac:dyDescent="0.25">
      <c r="B3993" s="1"/>
    </row>
    <row r="3994" spans="2:2" x14ac:dyDescent="0.25">
      <c r="B3994" s="1"/>
    </row>
    <row r="3995" spans="2:2" x14ac:dyDescent="0.25">
      <c r="B3995" s="1"/>
    </row>
    <row r="3996" spans="2:2" x14ac:dyDescent="0.25">
      <c r="B3996" s="1"/>
    </row>
    <row r="3997" spans="2:2" x14ac:dyDescent="0.25">
      <c r="B3997" s="1"/>
    </row>
    <row r="3998" spans="2:2" x14ac:dyDescent="0.25">
      <c r="B3998" s="1"/>
    </row>
    <row r="3999" spans="2:2" x14ac:dyDescent="0.25">
      <c r="B3999" s="1"/>
    </row>
    <row r="4000" spans="2:2" x14ac:dyDescent="0.25">
      <c r="B4000" s="1"/>
    </row>
    <row r="4001" spans="2:2" x14ac:dyDescent="0.25">
      <c r="B4001" s="1"/>
    </row>
    <row r="4002" spans="2:2" x14ac:dyDescent="0.25">
      <c r="B4002" s="1"/>
    </row>
    <row r="4003" spans="2:2" x14ac:dyDescent="0.25">
      <c r="B4003" s="1"/>
    </row>
    <row r="4004" spans="2:2" x14ac:dyDescent="0.25">
      <c r="B4004" s="1"/>
    </row>
    <row r="4005" spans="2:2" x14ac:dyDescent="0.25">
      <c r="B4005" s="1"/>
    </row>
    <row r="4006" spans="2:2" x14ac:dyDescent="0.25">
      <c r="B4006" s="1"/>
    </row>
    <row r="4007" spans="2:2" x14ac:dyDescent="0.25">
      <c r="B4007" s="1"/>
    </row>
    <row r="4008" spans="2:2" x14ac:dyDescent="0.25">
      <c r="B4008" s="1"/>
    </row>
    <row r="4009" spans="2:2" x14ac:dyDescent="0.25">
      <c r="B4009" s="1"/>
    </row>
    <row r="4010" spans="2:2" x14ac:dyDescent="0.25">
      <c r="B4010" s="1"/>
    </row>
    <row r="4011" spans="2:2" x14ac:dyDescent="0.25">
      <c r="B4011" s="1"/>
    </row>
    <row r="4012" spans="2:2" x14ac:dyDescent="0.25">
      <c r="B4012" s="1"/>
    </row>
    <row r="4013" spans="2:2" x14ac:dyDescent="0.25">
      <c r="B4013" s="1"/>
    </row>
    <row r="4014" spans="2:2" x14ac:dyDescent="0.25">
      <c r="B4014" s="1"/>
    </row>
    <row r="4015" spans="2:2" x14ac:dyDescent="0.25">
      <c r="B4015" s="1"/>
    </row>
    <row r="4016" spans="2:2" x14ac:dyDescent="0.25">
      <c r="B4016" s="1"/>
    </row>
    <row r="4017" spans="2:2" x14ac:dyDescent="0.25">
      <c r="B4017" s="1"/>
    </row>
    <row r="4018" spans="2:2" x14ac:dyDescent="0.25">
      <c r="B4018" s="1"/>
    </row>
    <row r="4019" spans="2:2" x14ac:dyDescent="0.25">
      <c r="B4019" s="1"/>
    </row>
    <row r="4020" spans="2:2" x14ac:dyDescent="0.25">
      <c r="B4020" s="1"/>
    </row>
    <row r="4021" spans="2:2" x14ac:dyDescent="0.25">
      <c r="B4021" s="1"/>
    </row>
    <row r="4022" spans="2:2" x14ac:dyDescent="0.25">
      <c r="B4022" s="1"/>
    </row>
    <row r="4023" spans="2:2" x14ac:dyDescent="0.25">
      <c r="B4023" s="1"/>
    </row>
    <row r="4024" spans="2:2" x14ac:dyDescent="0.25">
      <c r="B4024" s="1"/>
    </row>
    <row r="4025" spans="2:2" x14ac:dyDescent="0.25">
      <c r="B4025" s="1"/>
    </row>
    <row r="4026" spans="2:2" x14ac:dyDescent="0.25">
      <c r="B4026" s="1"/>
    </row>
    <row r="4027" spans="2:2" x14ac:dyDescent="0.25">
      <c r="B4027" s="1"/>
    </row>
    <row r="4028" spans="2:2" x14ac:dyDescent="0.25">
      <c r="B4028" s="1"/>
    </row>
    <row r="4029" spans="2:2" x14ac:dyDescent="0.25">
      <c r="B4029" s="1"/>
    </row>
    <row r="4030" spans="2:2" x14ac:dyDescent="0.25">
      <c r="B4030" s="1"/>
    </row>
    <row r="4031" spans="2:2" x14ac:dyDescent="0.25">
      <c r="B4031" s="1"/>
    </row>
    <row r="4032" spans="2:2" x14ac:dyDescent="0.25">
      <c r="B4032" s="1"/>
    </row>
    <row r="4033" spans="2:2" x14ac:dyDescent="0.25">
      <c r="B4033" s="1"/>
    </row>
    <row r="4034" spans="2:2" x14ac:dyDescent="0.25">
      <c r="B4034" s="1"/>
    </row>
    <row r="4035" spans="2:2" x14ac:dyDescent="0.25">
      <c r="B4035" s="1"/>
    </row>
    <row r="4036" spans="2:2" x14ac:dyDescent="0.25">
      <c r="B4036" s="1"/>
    </row>
    <row r="4037" spans="2:2" x14ac:dyDescent="0.25">
      <c r="B4037" s="1"/>
    </row>
    <row r="4038" spans="2:2" x14ac:dyDescent="0.25">
      <c r="B4038" s="1"/>
    </row>
    <row r="4039" spans="2:2" x14ac:dyDescent="0.25">
      <c r="B4039" s="1"/>
    </row>
    <row r="4040" spans="2:2" x14ac:dyDescent="0.25">
      <c r="B4040" s="1"/>
    </row>
    <row r="4041" spans="2:2" x14ac:dyDescent="0.25">
      <c r="B4041" s="1"/>
    </row>
    <row r="4042" spans="2:2" x14ac:dyDescent="0.25">
      <c r="B4042" s="1"/>
    </row>
    <row r="4043" spans="2:2" x14ac:dyDescent="0.25">
      <c r="B4043" s="1"/>
    </row>
    <row r="4044" spans="2:2" x14ac:dyDescent="0.25">
      <c r="B4044" s="1"/>
    </row>
    <row r="4045" spans="2:2" x14ac:dyDescent="0.25">
      <c r="B4045" s="1"/>
    </row>
    <row r="4046" spans="2:2" x14ac:dyDescent="0.25">
      <c r="B4046" s="1"/>
    </row>
    <row r="4047" spans="2:2" x14ac:dyDescent="0.25">
      <c r="B4047" s="1"/>
    </row>
    <row r="4048" spans="2:2" x14ac:dyDescent="0.25">
      <c r="B4048" s="1"/>
    </row>
    <row r="4049" spans="2:2" x14ac:dyDescent="0.25">
      <c r="B4049" s="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8" fitToHeight="4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POSEBNI DIO</vt:lpstr>
      <vt:lpstr>'POSEBNI DIO'!Print_Area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akrajina</cp:lastModifiedBy>
  <cp:lastPrinted>2023-11-15T23:52:51Z</cp:lastPrinted>
  <dcterms:created xsi:type="dcterms:W3CDTF">2022-10-31T10:11:38Z</dcterms:created>
  <dcterms:modified xsi:type="dcterms:W3CDTF">2023-12-01T17:29:57Z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